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Yhteinen\AKO\Palveluekosysteemit-ryhmä\Työllisyyden kuntakokeilut\Kohderyhmä ja resurssit\"/>
    </mc:Choice>
  </mc:AlternateContent>
  <bookViews>
    <workbookView xWindow="0" yWindow="0" windowWidth="28800" windowHeight="11700" activeTab="1"/>
  </bookViews>
  <sheets>
    <sheet name="Taul1" sheetId="2" r:id="rId1"/>
    <sheet name="Kooste" sheetId="1" r:id="rId2"/>
  </sheets>
  <definedNames>
    <definedName name="_xlnm._FilterDatabase" localSheetId="1" hidden="1">Kooste!$N$21:$Q$317</definedName>
    <definedName name="_xlcn.WorksheetConnection_Työllisyydenkuntakokeilut_täydentävähaku_info.xlsxTaulukko11" hidden="1">Taulukko1[]</definedName>
  </definedNames>
  <calcPr calcId="162913"/>
  <pivotCaches>
    <pivotCache cacheId="13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ulukko1" name="Taulukko1" connection="WorksheetConnection_Työllisyyden kuntakokeilut_täydentävä haku_info.xlsx!Taulukko1"/>
        </x15:modelTables>
      </x15:dataModel>
    </ext>
  </extLst>
</workbook>
</file>

<file path=xl/calcChain.xml><?xml version="1.0" encoding="utf-8"?>
<calcChain xmlns="http://schemas.openxmlformats.org/spreadsheetml/2006/main">
  <c r="H5" i="1" l="1"/>
  <c r="G5" i="1"/>
  <c r="F5" i="1" l="1"/>
  <c r="E5" i="1"/>
  <c r="C5" i="1"/>
  <c r="B5" i="1"/>
  <c r="I5" i="1" l="1"/>
  <c r="D5" i="1"/>
</calcChain>
</file>

<file path=xl/connections.xml><?xml version="1.0" encoding="utf-8"?>
<connections xmlns="http://schemas.openxmlformats.org/spreadsheetml/2006/main">
  <connection id="1" keepAlive="1" name="ThisWorkbookDataModel" description="Tietomalli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Työllisyyden kuntakokeilut_täydentävä haku_info.xlsx!Taulukko1" type="102" refreshedVersion="6" minRefreshableVersion="5">
    <extLst>
      <ext xmlns:x15="http://schemas.microsoft.com/office/spreadsheetml/2010/11/main" uri="{DE250136-89BD-433C-8126-D09CA5730AF9}">
        <x15:connection id="Taulukko1" autoDelete="1">
          <x15:rangePr sourceName="_xlcn.WorksheetConnection_Työllisyydenkuntakokeilut_täydentävähaku_info.xlsxTaulukko1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Taulukko1].[Onko kunta jo valittu kokeiluun?].&amp;[KYLLÄ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<sst xmlns="http://schemas.openxmlformats.org/spreadsheetml/2006/main" count="835" uniqueCount="370">
  <si>
    <t>Kunta</t>
  </si>
  <si>
    <t>Kunnan kohderyhmän osuus alueen TE-toimiston työnhakijoista</t>
  </si>
  <si>
    <t>VÄLISUMMA</t>
  </si>
  <si>
    <t>ELY-alue</t>
  </si>
  <si>
    <t>Kokeilualue</t>
  </si>
  <si>
    <t>Kunnan osuus työmarkkinatuen maksuista v. 2018, euroa</t>
  </si>
  <si>
    <t>UUD</t>
  </si>
  <si>
    <t>Koko maa</t>
  </si>
  <si>
    <t>VAR</t>
  </si>
  <si>
    <t>Helsinki</t>
  </si>
  <si>
    <t>Uusimaa</t>
  </si>
  <si>
    <t>SAT</t>
  </si>
  <si>
    <t>Espoo</t>
  </si>
  <si>
    <t>HÄM</t>
  </si>
  <si>
    <t>Vantaa</t>
  </si>
  <si>
    <t>Vantaa, Kerava</t>
  </si>
  <si>
    <t>PIR</t>
  </si>
  <si>
    <t>Hyvinkää</t>
  </si>
  <si>
    <t>KAA</t>
  </si>
  <si>
    <t>Porvoo</t>
  </si>
  <si>
    <t>ESA</t>
  </si>
  <si>
    <t>Kerava</t>
  </si>
  <si>
    <t>PSA</t>
  </si>
  <si>
    <t>Lohja</t>
  </si>
  <si>
    <t>PKA</t>
  </si>
  <si>
    <t>Järvenpää</t>
  </si>
  <si>
    <t>KES</t>
  </si>
  <si>
    <t>Kirkkonummi</t>
  </si>
  <si>
    <t>EPO</t>
  </si>
  <si>
    <t>Raasepori</t>
  </si>
  <si>
    <t>POH</t>
  </si>
  <si>
    <t>Nurmijärvi</t>
  </si>
  <si>
    <t>PPO</t>
  </si>
  <si>
    <t>Vihti</t>
  </si>
  <si>
    <t>KAI</t>
  </si>
  <si>
    <t>Tuusula</t>
  </si>
  <si>
    <t>LAP</t>
  </si>
  <si>
    <t>Loviisa</t>
  </si>
  <si>
    <t>Sipoo</t>
  </si>
  <si>
    <t>Mäntsälä</t>
  </si>
  <si>
    <t>Karkkila</t>
  </si>
  <si>
    <t>Hanko</t>
  </si>
  <si>
    <t>Kauniainen</t>
  </si>
  <si>
    <t>Siuntio</t>
  </si>
  <si>
    <t>Askola</t>
  </si>
  <si>
    <t>Inkoo</t>
  </si>
  <si>
    <t>Pornainen</t>
  </si>
  <si>
    <t>Lapinjärvi</t>
  </si>
  <si>
    <t>Myrskylä</t>
  </si>
  <si>
    <t>Pukkila</t>
  </si>
  <si>
    <t>Turku</t>
  </si>
  <si>
    <t>Turku, Paimio, Sauvo, Uusikaupunki, Laitila</t>
  </si>
  <si>
    <t>Varsinais-Suomi</t>
  </si>
  <si>
    <t>Salo</t>
  </si>
  <si>
    <t>Salo, Marttila</t>
  </si>
  <si>
    <t>Raisio</t>
  </si>
  <si>
    <t>Kaarina</t>
  </si>
  <si>
    <t>Loimaa</t>
  </si>
  <si>
    <t>Naantali</t>
  </si>
  <si>
    <t>Lieto</t>
  </si>
  <si>
    <t>Uusikaupunki</t>
  </si>
  <si>
    <t>Parainen</t>
  </si>
  <si>
    <t>Somero</t>
  </si>
  <si>
    <t>Paimio</t>
  </si>
  <si>
    <t>Pöytyä</t>
  </si>
  <si>
    <t>Mynämäki</t>
  </si>
  <si>
    <t>Kemiönsaari</t>
  </si>
  <si>
    <t>Laitila</t>
  </si>
  <si>
    <t>Masku</t>
  </si>
  <si>
    <t>Aura</t>
  </si>
  <si>
    <t>Rusko</t>
  </si>
  <si>
    <t>Nousiainen</t>
  </si>
  <si>
    <t>Marttila</t>
  </si>
  <si>
    <t>Sauvo</t>
  </si>
  <si>
    <t>Taivassalo</t>
  </si>
  <si>
    <t>Vehmaa</t>
  </si>
  <si>
    <t>Oripää</t>
  </si>
  <si>
    <t>Pyhäranta</t>
  </si>
  <si>
    <t>Kustavi</t>
  </si>
  <si>
    <t>Pori</t>
  </si>
  <si>
    <t>Pori, Kokemäki</t>
  </si>
  <si>
    <t>Satakunta</t>
  </si>
  <si>
    <t>Rauma</t>
  </si>
  <si>
    <t>Kankaanpää</t>
  </si>
  <si>
    <t>Ulvila</t>
  </si>
  <si>
    <t>Harjavalta</t>
  </si>
  <si>
    <t>Huittinen</t>
  </si>
  <si>
    <t>Eura</t>
  </si>
  <si>
    <t>Kokemäki</t>
  </si>
  <si>
    <t>Nakkila</t>
  </si>
  <si>
    <t>Eurajoki</t>
  </si>
  <si>
    <t>Säkylä</t>
  </si>
  <si>
    <t>Merikarvia</t>
  </si>
  <si>
    <t>Karvia</t>
  </si>
  <si>
    <t>Honkajoki</t>
  </si>
  <si>
    <t>Siikainen</t>
  </si>
  <si>
    <t>Pomarkku</t>
  </si>
  <si>
    <t>Jämijärvi</t>
  </si>
  <si>
    <t>Lahti</t>
  </si>
  <si>
    <t>Lahti, Hollola, Asikkala, Kärkölä, Orimattila</t>
  </si>
  <si>
    <t>Hämeenlinna</t>
  </si>
  <si>
    <t>Hämeenlinna, Hattula, Janakkala</t>
  </si>
  <si>
    <t>Riihimäki</t>
  </si>
  <si>
    <t>Forssa</t>
  </si>
  <si>
    <t>Heinola</t>
  </si>
  <si>
    <t>Hollola</t>
  </si>
  <si>
    <t>Orimattila</t>
  </si>
  <si>
    <t>Janakkala</t>
  </si>
  <si>
    <t>Asikkala</t>
  </si>
  <si>
    <t>Hattula</t>
  </si>
  <si>
    <t>Hausjärvi</t>
  </si>
  <si>
    <t>Kärkölä</t>
  </si>
  <si>
    <t>Jokioinen</t>
  </si>
  <si>
    <t>Loppi</t>
  </si>
  <si>
    <t>Tammela</t>
  </si>
  <si>
    <t>Hartola</t>
  </si>
  <si>
    <t>Sysmä</t>
  </si>
  <si>
    <t>Ypäjä</t>
  </si>
  <si>
    <t>Padasjoki</t>
  </si>
  <si>
    <t>Humppila</t>
  </si>
  <si>
    <t>Tampere</t>
  </si>
  <si>
    <t>Pirkanmaa</t>
  </si>
  <si>
    <t>Nokia</t>
  </si>
  <si>
    <t>Kangasala</t>
  </si>
  <si>
    <t>Valkeakoski</t>
  </si>
  <si>
    <t>Ylöjärvi</t>
  </si>
  <si>
    <t>Lempäälä</t>
  </si>
  <si>
    <t>Sastamala</t>
  </si>
  <si>
    <t>Akaa</t>
  </si>
  <si>
    <t>Pirkkala</t>
  </si>
  <si>
    <t>Mänttä-Vilppula</t>
  </si>
  <si>
    <t>Hämeenkyrö</t>
  </si>
  <si>
    <t>Orivesi</t>
  </si>
  <si>
    <t>Ikaalinen</t>
  </si>
  <si>
    <t>Parkano</t>
  </si>
  <si>
    <t>Urjala</t>
  </si>
  <si>
    <t>Pälkäne</t>
  </si>
  <si>
    <t>Virrat</t>
  </si>
  <si>
    <t>Ruovesi</t>
  </si>
  <si>
    <t>Vesilahti</t>
  </si>
  <si>
    <t>Punkalaidun</t>
  </si>
  <si>
    <t>Juupajoki</t>
  </si>
  <si>
    <t>Kihniö</t>
  </si>
  <si>
    <t>Kouvola</t>
  </si>
  <si>
    <t>Lappeenranta</t>
  </si>
  <si>
    <t>Kotka</t>
  </si>
  <si>
    <t>Imatra</t>
  </si>
  <si>
    <t>Hamina</t>
  </si>
  <si>
    <t>Iitti</t>
  </si>
  <si>
    <t>Parikkala</t>
  </si>
  <si>
    <t>Pyhtää</t>
  </si>
  <si>
    <t>Ruokolahti</t>
  </si>
  <si>
    <t>Luumäki</t>
  </si>
  <si>
    <t>Virolahti</t>
  </si>
  <si>
    <t>Rautjärvi</t>
  </si>
  <si>
    <t>Taipalsaari</t>
  </si>
  <si>
    <t>Savitaipale</t>
  </si>
  <si>
    <t>Lemi</t>
  </si>
  <si>
    <t>Miehikkälä</t>
  </si>
  <si>
    <t>Mikkeli</t>
  </si>
  <si>
    <t>Mikkeli, Juva, Hirvensalmi, Mäntyharju, Kangasniemi, Puumala</t>
  </si>
  <si>
    <t>Etelä-Savo</t>
  </si>
  <si>
    <t>Savonlinna</t>
  </si>
  <si>
    <t>Pieksämäki</t>
  </si>
  <si>
    <t>Mäntyharju</t>
  </si>
  <si>
    <t>Kangasniemi</t>
  </si>
  <si>
    <t>Juva</t>
  </si>
  <si>
    <t>Heinävesi</t>
  </si>
  <si>
    <t>Pohjois-Karjala</t>
  </si>
  <si>
    <t>Joroinen</t>
  </si>
  <si>
    <t>Pohjois-Savo</t>
  </si>
  <si>
    <t>Rantasalmi</t>
  </si>
  <si>
    <t>Hirvensalmi</t>
  </si>
  <si>
    <t>Sulkava</t>
  </si>
  <si>
    <t>Pertunmaa</t>
  </si>
  <si>
    <t>Puumala</t>
  </si>
  <si>
    <t>Enonkoski</t>
  </si>
  <si>
    <t>Kuopio</t>
  </si>
  <si>
    <t>Kuopio, Iisalmi, Lapinlahti, Siilinjärvi, Sonkajärvi, Vieremä</t>
  </si>
  <si>
    <t>Varkaus</t>
  </si>
  <si>
    <t>Iisalmi</t>
  </si>
  <si>
    <t>Siilinjärvi</t>
  </si>
  <si>
    <t>Lapinlahti</t>
  </si>
  <si>
    <t>Leppävirta</t>
  </si>
  <si>
    <t>Kiuruvesi</t>
  </si>
  <si>
    <t>Suonenjoki</t>
  </si>
  <si>
    <t>Pielavesi</t>
  </si>
  <si>
    <t>Sonkajärvi</t>
  </si>
  <si>
    <t>Kaavi</t>
  </si>
  <si>
    <t>Rautalampi</t>
  </si>
  <si>
    <t>Vieremä</t>
  </si>
  <si>
    <t>Tuusniemi</t>
  </si>
  <si>
    <t>Keitele</t>
  </si>
  <si>
    <t>Vesanto</t>
  </si>
  <si>
    <t>Rautavaara</t>
  </si>
  <si>
    <t>Tervo</t>
  </si>
  <si>
    <t>Joensuu</t>
  </si>
  <si>
    <t>Joensuu, Outokumpu, Liperi, Polvijärvi, Kontiolahti</t>
  </si>
  <si>
    <t>Lieksa</t>
  </si>
  <si>
    <t>Kontiolahti</t>
  </si>
  <si>
    <t>Liperi</t>
  </si>
  <si>
    <t>Kitee</t>
  </si>
  <si>
    <t>Outokumpu</t>
  </si>
  <si>
    <t>Nurmes</t>
  </si>
  <si>
    <t>Tohmajärvi</t>
  </si>
  <si>
    <t>Ilomantsi</t>
  </si>
  <si>
    <t>Juuka</t>
  </si>
  <si>
    <t>Polvijärvi</t>
  </si>
  <si>
    <t>Rääkkylä</t>
  </si>
  <si>
    <t>Valtimo</t>
  </si>
  <si>
    <t>Jyväskylä</t>
  </si>
  <si>
    <t>Jyväskylä, Laukaa, Muurame, Äänekoski</t>
  </si>
  <si>
    <t>Keski-Suomi</t>
  </si>
  <si>
    <t>Äänekoski</t>
  </si>
  <si>
    <t>Jämsä</t>
  </si>
  <si>
    <t>Laukaa</t>
  </si>
  <si>
    <t>Saarijärvi</t>
  </si>
  <si>
    <t>Keuruu</t>
  </si>
  <si>
    <t>Muurame</t>
  </si>
  <si>
    <t>Viitasaari</t>
  </si>
  <si>
    <t>Hankasalmi</t>
  </si>
  <si>
    <t>Joutsa</t>
  </si>
  <si>
    <t>Pihtipudas</t>
  </si>
  <si>
    <t>Karstula</t>
  </si>
  <si>
    <t>Petäjävesi</t>
  </si>
  <si>
    <t>Uurainen</t>
  </si>
  <si>
    <t>Konnevesi</t>
  </si>
  <si>
    <t>Kuhmoinen</t>
  </si>
  <si>
    <t>Toivakka</t>
  </si>
  <si>
    <t>Multia</t>
  </si>
  <si>
    <t>Kinnula</t>
  </si>
  <si>
    <t>Kyyjärvi</t>
  </si>
  <si>
    <t>Kivijärvi</t>
  </si>
  <si>
    <t>Kannonkoski</t>
  </si>
  <si>
    <t>Luhanka</t>
  </si>
  <si>
    <t>Seinäjoki</t>
  </si>
  <si>
    <t>Seinäjoki ja Ilmajoki</t>
  </si>
  <si>
    <t>Etelä-Pohjanmaa</t>
  </si>
  <si>
    <t>Kurikka</t>
  </si>
  <si>
    <t>Kauhajoki</t>
  </si>
  <si>
    <t>Lapua</t>
  </si>
  <si>
    <t>Kauhava</t>
  </si>
  <si>
    <t>Alavus</t>
  </si>
  <si>
    <t>Ilmajoki</t>
  </si>
  <si>
    <t>Alajärvi</t>
  </si>
  <si>
    <t>Ähtäri</t>
  </si>
  <si>
    <t>Teuva</t>
  </si>
  <si>
    <t>Kuortane</t>
  </si>
  <si>
    <t>Vimpeli</t>
  </si>
  <si>
    <t>Soini</t>
  </si>
  <si>
    <t>Isojoki</t>
  </si>
  <si>
    <t>Lappajärvi</t>
  </si>
  <si>
    <t>Evijärvi</t>
  </si>
  <si>
    <t>Karijoki</t>
  </si>
  <si>
    <t>Vaasa</t>
  </si>
  <si>
    <t>Pohjanmaa</t>
  </si>
  <si>
    <t>Kokkola</t>
  </si>
  <si>
    <t>Pietarsaari</t>
  </si>
  <si>
    <t>Mustasaari</t>
  </si>
  <si>
    <t>Laihia</t>
  </si>
  <si>
    <t>Närpiö</t>
  </si>
  <si>
    <t>Uusikaarlepyy</t>
  </si>
  <si>
    <t>Kannus</t>
  </si>
  <si>
    <t>Vöyri</t>
  </si>
  <si>
    <t>Isokyrö</t>
  </si>
  <si>
    <t>Kaustinen</t>
  </si>
  <si>
    <t>Kruunupyy</t>
  </si>
  <si>
    <t>Kristiinankaupunki</t>
  </si>
  <si>
    <t>Maalahti</t>
  </si>
  <si>
    <t>Veteli</t>
  </si>
  <si>
    <t>Toholampi</t>
  </si>
  <si>
    <t>Perho</t>
  </si>
  <si>
    <t>Luoto</t>
  </si>
  <si>
    <t>Korsnäs</t>
  </si>
  <si>
    <t>Halsua</t>
  </si>
  <si>
    <t>Kaskinen</t>
  </si>
  <si>
    <t>Lestijärvi</t>
  </si>
  <si>
    <t>Oulu</t>
  </si>
  <si>
    <t>Oulu, Hailuoto, Ii, Kempele, Liminka, Lumijoki, Tyrnävä, Muhos</t>
  </si>
  <si>
    <t>Pohjois-Pohjanmaa</t>
  </si>
  <si>
    <t>Raahe</t>
  </si>
  <si>
    <t>Raahe, Pyhäjoki ja Siikajoki</t>
  </si>
  <si>
    <t>Ylivieska</t>
  </si>
  <si>
    <t>Kuusamo</t>
  </si>
  <si>
    <t>Kempele</t>
  </si>
  <si>
    <t>Ii</t>
  </si>
  <si>
    <t>Muhos</t>
  </si>
  <si>
    <t>Kalajoki</t>
  </si>
  <si>
    <t>Nivala</t>
  </si>
  <si>
    <t>Pudasjärvi</t>
  </si>
  <si>
    <t>Oulainen</t>
  </si>
  <si>
    <t>Liminka</t>
  </si>
  <si>
    <t>Haapajärvi</t>
  </si>
  <si>
    <t>Haapavesi</t>
  </si>
  <si>
    <t>Pyhäjärvi</t>
  </si>
  <si>
    <t>Siikalatva</t>
  </si>
  <si>
    <t>Siikajoki</t>
  </si>
  <si>
    <t>Tyrnävä</t>
  </si>
  <si>
    <t>Sievi</t>
  </si>
  <si>
    <t>Taivalkoski</t>
  </si>
  <si>
    <t>Pyhäjoki</t>
  </si>
  <si>
    <t>Vaala</t>
  </si>
  <si>
    <t>Kärsämäki</t>
  </si>
  <si>
    <t>Utajärvi</t>
  </si>
  <si>
    <t>Reisjärvi</t>
  </si>
  <si>
    <t>Alavieska</t>
  </si>
  <si>
    <t>Lumijoki</t>
  </si>
  <si>
    <t>Merijärvi</t>
  </si>
  <si>
    <t>Pyhäntä</t>
  </si>
  <si>
    <t>Hailuoto</t>
  </si>
  <si>
    <t>Kajaani</t>
  </si>
  <si>
    <t>Hyrynsalmi, Kajaani, Kuhmo, Sotkamo, Suomussalmi, Paltamo, Ristijärvi</t>
  </si>
  <si>
    <t>Kainuu</t>
  </si>
  <si>
    <t>Kuhmo</t>
  </si>
  <si>
    <t>Sotkamo</t>
  </si>
  <si>
    <t>Suomussalmi</t>
  </si>
  <si>
    <t>Paltamo</t>
  </si>
  <si>
    <t>Puolanka</t>
  </si>
  <si>
    <t>Hyrynsalmi</t>
  </si>
  <si>
    <t>Ristijärvi</t>
  </si>
  <si>
    <t>Rovaniemi</t>
  </si>
  <si>
    <t>Rovaniemi, Tornio, Kemijärvi ja Sodankylä</t>
  </si>
  <si>
    <t>Lappi</t>
  </si>
  <si>
    <t>Kemi</t>
  </si>
  <si>
    <t>Tornio</t>
  </si>
  <si>
    <t>Inari</t>
  </si>
  <si>
    <t>Kemijärvi</t>
  </si>
  <si>
    <t>Keminmaa</t>
  </si>
  <si>
    <t>Sodankylä</t>
  </si>
  <si>
    <t>Kittilä</t>
  </si>
  <si>
    <t>Ranua</t>
  </si>
  <si>
    <t>Ylitornio</t>
  </si>
  <si>
    <t>Kolari</t>
  </si>
  <si>
    <t>Tervola</t>
  </si>
  <si>
    <t>Salla</t>
  </si>
  <si>
    <t>Pello</t>
  </si>
  <si>
    <t>Posio</t>
  </si>
  <si>
    <t>Enontekiö</t>
  </si>
  <si>
    <t>Simo</t>
  </si>
  <si>
    <t>Muonio</t>
  </si>
  <si>
    <t>Savukoski</t>
  </si>
  <si>
    <t>Pelkosenniemi</t>
  </si>
  <si>
    <t>Utsjoki</t>
  </si>
  <si>
    <t>Kunnan väestö</t>
  </si>
  <si>
    <t xml:space="preserve">Valtiolta siirtyvä htv </t>
  </si>
  <si>
    <t>Kokeilujen kohderyhmän koko (31.1.2020)</t>
  </si>
  <si>
    <t xml:space="preserve">Työllisyyden kuntakokeiluihin liittyviä taustatietoja kunnittain </t>
  </si>
  <si>
    <t>Onko kunta jo valittu kokeiluun?</t>
  </si>
  <si>
    <t>Työnhakijoita alueen TE-toimistossa (31.1.2020)</t>
  </si>
  <si>
    <t>Kriteeri 2</t>
  </si>
  <si>
    <t>Kriteeri 3</t>
  </si>
  <si>
    <t>Kunnan/alueen oma panostus kokeiluasiakkaisiin (15 % kunnan 2018 työmarkkinatukimaksuista)</t>
  </si>
  <si>
    <t>Kuntaan/alueelle siirtyvä htv (31.1.2020)</t>
  </si>
  <si>
    <t>Kunnan/alueen kohderyhmän osuus alueen TE-toimiston työnhakijoista</t>
  </si>
  <si>
    <t>Kunnan/alueen väestö</t>
  </si>
  <si>
    <t>KYLLÄ</t>
  </si>
  <si>
    <t>Riviotsikot</t>
  </si>
  <si>
    <t>Kaikki yhteensä</t>
  </si>
  <si>
    <t>Summa Kunnan kohderyhmän osuus alueen TE-toimiston työnhakijoista</t>
  </si>
  <si>
    <t>Häme</t>
  </si>
  <si>
    <t>Alue</t>
  </si>
  <si>
    <t>Kokeiluihin 2019 valittujen aluiden kohderyhmän osuus alueen TE-toimiston työnhakijoista</t>
  </si>
  <si>
    <t>Päätöksenteko-oikeus, € (mom. 32.30.51)</t>
  </si>
  <si>
    <t>Kunnan päätöksentekooikeus palkkatuki- ja starttirahapätöksiin €, momentit 33.20.50 ja 33.20.52</t>
  </si>
  <si>
    <t>Kunnalta edellytetty panostus kokeiluasiakkaisiin (15 % kunnan 2018 työmarkkinatukimaksuista)</t>
  </si>
  <si>
    <t>Kriteeri 1 (yli 30000)</t>
  </si>
  <si>
    <t>HUOM. Momentilta 32.30.51 varataan määrärahaa kuntien tekemiin yksityisen sektorin palkkatukipäätöksiin sekä starttirahaan muille kuin työttömille. Lisäksi kunnat voivat sitoa ko. rahaa mm. asiantuntija-arviointeihin ja koulutuskokeihin</t>
  </si>
  <si>
    <t>HUOM. Momentit 33.20.50 ja 33.20.52 ovat sosiaali- ja terveysministeriön hallinnonalan työttömyysetuusmomentteja, joilta rahoitetaan palkkatuettua työtä peruspäivärahaa vastaavaan määrään asti sekä työttömien starttiraha</t>
  </si>
  <si>
    <r>
      <t xml:space="preserve">HUOM. Kohderyhmävolyymeja koskevat luvut perustuvat URA-rekisterin </t>
    </r>
    <r>
      <rPr>
        <u/>
        <sz val="12"/>
        <color rgb="FFFF0000"/>
        <rFont val="Calibri"/>
        <family val="2"/>
        <scheme val="minor"/>
      </rPr>
      <t>tammikuun 2020 lopun</t>
    </r>
    <r>
      <rPr>
        <sz val="12"/>
        <color rgb="FFFF0000"/>
        <rFont val="Calibri"/>
        <family val="2"/>
        <scheme val="minor"/>
      </rPr>
      <t xml:space="preserve"> asiakasrekisteritietoihin. </t>
    </r>
    <r>
      <rPr>
        <u/>
        <sz val="12"/>
        <color rgb="FFFF0000"/>
        <rFont val="Calibri"/>
        <family val="2"/>
        <scheme val="minor"/>
      </rPr>
      <t xml:space="preserve"> Laskelmat päivitetään koronatilanteen johdosta elokuun 2020 ensimmäisellä viikolla</t>
    </r>
  </si>
  <si>
    <r>
      <t xml:space="preserve">HUOM. Henkilötyövuosia koskevat luvut perustuvat TE-toimiston </t>
    </r>
    <r>
      <rPr>
        <u/>
        <sz val="12"/>
        <color rgb="FFFF0000"/>
        <rFont val="Calibri"/>
        <family val="2"/>
        <scheme val="minor"/>
      </rPr>
      <t>vuoden 2019</t>
    </r>
    <r>
      <rPr>
        <sz val="12"/>
        <color rgb="FFFF0000"/>
        <rFont val="Calibri"/>
        <family val="2"/>
        <scheme val="minor"/>
      </rPr>
      <t xml:space="preserve"> tietoihin ja pohjautuvat kuntiin siirtyvän kohderyhmän kokoon sekä TE-toimiston ja kokeilukuntien väliseen alustavaan tehtävänjakoon.</t>
    </r>
    <r>
      <rPr>
        <u/>
        <sz val="12"/>
        <color rgb="FFFF0000"/>
        <rFont val="Calibri"/>
        <family val="2"/>
        <scheme val="minor"/>
      </rPr>
      <t xml:space="preserve"> Laskelmat päivitetään koronatilanteen johdosta elokuun 2020 ensimmäisellä viikolla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</si>
</sst>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&quot;€&quot;_-;\-* #,##0\ &quot;€&quot;_-;_-* &quot;-&quot;??\ &quot;€&quot;_-;_-@_-"/>
    <numFmt numFmtId="165" formatCode="_-* #,##0_-;\-* #,##0_-;_-* &quot;-&quot;??_-;_-@_-"/>
    <numFmt numFmtId="166" formatCode="0.0"/>
  </numFmts>
  <fonts count="1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/>
    <xf numFmtId="0" fontId="5" fillId="0" borderId="3" xfId="0" applyFont="1" applyBorder="1"/>
    <xf numFmtId="0" fontId="5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5" fontId="5" fillId="0" borderId="5" xfId="1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5" fillId="0" borderId="8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164" fontId="5" fillId="0" borderId="9" xfId="2" applyNumberFormat="1" applyFont="1" applyBorder="1" applyAlignment="1">
      <alignment horizontal="center"/>
    </xf>
    <xf numFmtId="44" fontId="5" fillId="0" borderId="6" xfId="2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9" fontId="5" fillId="0" borderId="3" xfId="0" applyNumberFormat="1" applyFont="1" applyBorder="1" applyAlignment="1">
      <alignment horizontal="center"/>
    </xf>
    <xf numFmtId="164" fontId="5" fillId="0" borderId="13" xfId="2" applyNumberFormat="1" applyFont="1" applyBorder="1" applyAlignment="1">
      <alignment horizontal="center"/>
    </xf>
    <xf numFmtId="44" fontId="5" fillId="0" borderId="12" xfId="2" applyNumberFormat="1" applyFont="1" applyBorder="1"/>
    <xf numFmtId="0" fontId="5" fillId="0" borderId="10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4" fontId="3" fillId="0" borderId="13" xfId="2" applyNumberFormat="1" applyFont="1" applyBorder="1" applyAlignment="1">
      <alignment horizontal="center"/>
    </xf>
    <xf numFmtId="44" fontId="3" fillId="0" borderId="12" xfId="2" applyFont="1" applyBorder="1"/>
    <xf numFmtId="0" fontId="5" fillId="0" borderId="15" xfId="0" applyFont="1" applyBorder="1"/>
    <xf numFmtId="0" fontId="5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5" fontId="5" fillId="0" borderId="16" xfId="1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4" fontId="5" fillId="0" borderId="18" xfId="2" applyNumberFormat="1" applyFont="1" applyBorder="1" applyAlignment="1">
      <alignment horizontal="center"/>
    </xf>
    <xf numFmtId="44" fontId="5" fillId="0" borderId="17" xfId="2" applyNumberFormat="1" applyFont="1" applyBorder="1"/>
    <xf numFmtId="0" fontId="6" fillId="4" borderId="1" xfId="0" applyFont="1" applyFill="1" applyBorder="1" applyAlignment="1">
      <alignment vertical="center"/>
    </xf>
    <xf numFmtId="165" fontId="6" fillId="4" borderId="1" xfId="1" applyNumberFormat="1" applyFont="1" applyFill="1" applyBorder="1" applyAlignment="1">
      <alignment horizontal="center" vertical="center"/>
    </xf>
    <xf numFmtId="9" fontId="6" fillId="4" borderId="5" xfId="3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Fill="1" applyBorder="1" applyAlignment="1">
      <alignment horizontal="left" vertical="center" wrapText="1"/>
    </xf>
    <xf numFmtId="165" fontId="5" fillId="0" borderId="3" xfId="1" applyNumberFormat="1" applyFont="1" applyBorder="1" applyAlignment="1">
      <alignment horizontal="center"/>
    </xf>
    <xf numFmtId="165" fontId="5" fillId="0" borderId="14" xfId="1" applyNumberFormat="1" applyFont="1" applyBorder="1" applyAlignment="1">
      <alignment horizontal="center"/>
    </xf>
    <xf numFmtId="165" fontId="5" fillId="0" borderId="19" xfId="1" applyNumberFormat="1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0" applyNumberFormat="1"/>
    <xf numFmtId="0" fontId="10" fillId="2" borderId="1" xfId="0" applyFont="1" applyFill="1" applyBorder="1" applyAlignment="1">
      <alignment vertical="center"/>
    </xf>
    <xf numFmtId="0" fontId="11" fillId="3" borderId="2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4" fillId="0" borderId="2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/>
    </xf>
    <xf numFmtId="0" fontId="13" fillId="3" borderId="2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64" fontId="6" fillId="4" borderId="1" xfId="2" applyNumberFormat="1" applyFont="1" applyFill="1" applyBorder="1" applyAlignment="1">
      <alignment horizontal="center" vertical="center"/>
    </xf>
  </cellXfs>
  <cellStyles count="4">
    <cellStyle name="Normaali" xfId="0" builtinId="0"/>
    <cellStyle name="Pilkku" xfId="1" builtinId="3"/>
    <cellStyle name="Prosenttia" xfId="3" builtinId="5"/>
    <cellStyle name="Valuutta" xfId="2" builtinId="4"/>
  </cellStyles>
  <dxfs count="20">
    <dxf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vertical="center" textRotation="0" indent="0" justifyLastLine="0" shrinkToFit="0" readingOrder="0"/>
    </dxf>
    <dxf>
      <numFmt numFmtId="13" formatCode="0\ 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&quot;€&quot;_-;\-* #,##0\ &quot;€&quot;_-;_-* &quot;-&quot;??\ &quot;€&quot;_-;_-@_-"/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&quot;€&quot;_-;\-* #,##0\ &quot;€&quot;_-;_-* &quot;-&quot;??\ &quot;€&quot;_-;_-@_-"/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strike val="0"/>
        <u val="none"/>
        <sz val="10"/>
        <color theme="1"/>
        <name val="Calibri"/>
        <scheme val="none"/>
      </font>
      <numFmt numFmtId="34" formatCode="_-* #,##0.00\ &quot;€&quot;_-;\-* #,##0.00\ &quot;€&quot;_-;_-* &quot;-&quot;??\ &quot;€&quot;_-;_-@_-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strike val="0"/>
        <u val="none"/>
        <sz val="10"/>
        <color theme="1"/>
        <name val="Calibri"/>
        <scheme val="none"/>
      </font>
      <numFmt numFmtId="164" formatCode="_-* #,##0\ &quot;€&quot;_-;\-* #,##0\ &quot;€&quot;_-;_-* &quot;-&quot;??\ &quot;€&quot;_-;_-@_-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0.0"/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u val="none"/>
        <sz val="10"/>
        <color theme="1"/>
        <name val="Calibri"/>
        <scheme val="none"/>
      </font>
      <numFmt numFmtId="13" formatCode="0\ %"/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5" formatCode="_-* #,##0_-;\-* #,##0_-;_-* &quot;-&quot;??_-;_-@_-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theme="1"/>
        <name val="Calibri"/>
        <scheme val="none"/>
      </font>
      <numFmt numFmtId="165" formatCode="_-* #,##0_-;\-* #,##0_-;_-* &quot;-&quot;??_-;_-@_-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sz val="10"/>
        <color theme="1"/>
        <name val="Calibri"/>
        <scheme val="none"/>
      </font>
      <numFmt numFmtId="165" formatCode="_-* #,##0_-;\-* #,##0_-;_-* &quot;-&quot;??_-;_-@_-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0"/>
        <color theme="1"/>
        <name val="Calibri"/>
        <scheme val="none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\ 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10" Type="http://schemas.openxmlformats.org/officeDocument/2006/relationships/calcChain" Target="calcChain.xml"/><Relationship Id="rId4" Type="http://schemas.openxmlformats.org/officeDocument/2006/relationships/theme" Target="theme/theme1.xml"/><Relationship Id="rId9" Type="http://schemas.openxmlformats.org/officeDocument/2006/relationships/powerPivotData" Target="model/item.data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Sundvall Santtu (TEM)" refreshedDate="43942.503809953705" backgroundQuery="1" createdVersion="6" refreshedVersion="6" minRefreshableVersion="3" recordCount="0" supportSubquery="1" supportAdvancedDrill="1">
  <cacheSource type="external" connectionId="1"/>
  <cacheFields count="3">
    <cacheField name="[Taulukko1].[ELY-alue].[ELY-alue]" caption="ELY-alue" numFmtId="0" hierarchy="1" level="1">
      <sharedItems count="14">
        <s v="EPO"/>
        <s v="ESA"/>
        <s v="HÄM"/>
        <s v="KAI"/>
        <s v="KES"/>
        <s v="LAP"/>
        <s v="PIR"/>
        <s v="PKA"/>
        <s v="POH"/>
        <s v="PPO"/>
        <s v="PSA"/>
        <s v="SAT"/>
        <s v="UUD"/>
        <s v="VAR"/>
      </sharedItems>
    </cacheField>
    <cacheField name="[Taulukko1].[Onko kunta jo valittu kokeiluun?].[Onko kunta jo valittu kokeiluun?]" caption="Onko kunta jo valittu kokeiluun?" numFmtId="0" hierarchy="2" level="1">
      <sharedItems containsSemiMixedTypes="0" containsNonDate="0" containsString="0"/>
    </cacheField>
    <cacheField name="[Measures].[Summa Kunnan kohderyhmän osuus alueen TE-toimiston työnhakijoista]" caption="Summa Kunnan kohderyhmän osuus alueen TE-toimiston työnhakijoista" numFmtId="0" hierarchy="14" level="32767"/>
  </cacheFields>
  <cacheHierarchies count="15">
    <cacheHierarchy uniqueName="[Taulukko1].[Kunta]" caption="Kunta" attribute="1" defaultMemberUniqueName="[Taulukko1].[Kunta].[All]" allUniqueName="[Taulukko1].[Kunta].[All]" dimensionUniqueName="[Taulukko1]" displayFolder="" count="0" memberValueDatatype="130" unbalanced="0"/>
    <cacheHierarchy uniqueName="[Taulukko1].[ELY-alue]" caption="ELY-alue" attribute="1" defaultMemberUniqueName="[Taulukko1].[ELY-alue].[All]" allUniqueName="[Taulukko1].[ELY-alue].[All]" dimensionUniqueName="[Taulukko1]" displayFolder="" count="2" memberValueDatatype="130" unbalanced="0">
      <fieldsUsage count="2">
        <fieldUsage x="-1"/>
        <fieldUsage x="0"/>
      </fieldsUsage>
    </cacheHierarchy>
    <cacheHierarchy uniqueName="[Taulukko1].[Onko kunta jo valittu kokeiluun?]" caption="Onko kunta jo valittu kokeiluun?" attribute="1" defaultMemberUniqueName="[Taulukko1].[Onko kunta jo valittu kokeiluun?].[All]" allUniqueName="[Taulukko1].[Onko kunta jo valittu kokeiluun?].[All]" dimensionUniqueName="[Taulukko1]" displayFolder="" count="2" memberValueDatatype="130" unbalanced="0">
      <fieldsUsage count="2">
        <fieldUsage x="-1"/>
        <fieldUsage x="1"/>
      </fieldsUsage>
    </cacheHierarchy>
    <cacheHierarchy uniqueName="[Taulukko1].[Kunnan väestö]" caption="Kunnan väestö" attribute="1" defaultMemberUniqueName="[Taulukko1].[Kunnan väestö].[All]" allUniqueName="[Taulukko1].[Kunnan väestö].[All]" dimensionUniqueName="[Taulukko1]" displayFolder="" count="0" memberValueDatatype="20" unbalanced="0"/>
    <cacheHierarchy uniqueName="[Taulukko1].[Kokeilualue]" caption="Kokeilualue" attribute="1" defaultMemberUniqueName="[Taulukko1].[Kokeilualue].[All]" allUniqueName="[Taulukko1].[Kokeilualue].[All]" dimensionUniqueName="[Taulukko1]" displayFolder="" count="0" memberValueDatatype="130" unbalanced="0"/>
    <cacheHierarchy uniqueName="[Taulukko1].[Työnhakijoita alueen TE-toimistossa (31.1.2020)]" caption="Työnhakijoita alueen TE-toimistossa (31.1.2020)" attribute="1" defaultMemberUniqueName="[Taulukko1].[Työnhakijoita alueen TE-toimistossa (31.1.2020)].[All]" allUniqueName="[Taulukko1].[Työnhakijoita alueen TE-toimistossa (31.1.2020)].[All]" dimensionUniqueName="[Taulukko1]" displayFolder="" count="0" memberValueDatatype="20" unbalanced="0"/>
    <cacheHierarchy uniqueName="[Taulukko1].[Kokeilujen kohderyhmän koko (31.1.2020)]" caption="Kokeilujen kohderyhmän koko (31.1.2020)" attribute="1" defaultMemberUniqueName="[Taulukko1].[Kokeilujen kohderyhmän koko (31.1.2020)].[All]" allUniqueName="[Taulukko1].[Kokeilujen kohderyhmän koko (31.1.2020)].[All]" dimensionUniqueName="[Taulukko1]" displayFolder="" count="0" memberValueDatatype="20" unbalanced="0"/>
    <cacheHierarchy uniqueName="[Taulukko1].[Kunnan kohderyhmän osuus alueen TE-toimiston työnhakijoista]" caption="Kunnan kohderyhmän osuus alueen TE-toimiston työnhakijoista" attribute="1" defaultMemberUniqueName="[Taulukko1].[Kunnan kohderyhmän osuus alueen TE-toimiston työnhakijoista].[All]" allUniqueName="[Taulukko1].[Kunnan kohderyhmän osuus alueen TE-toimiston työnhakijoista].[All]" dimensionUniqueName="[Taulukko1]" displayFolder="" count="0" memberValueDatatype="5" unbalanced="0"/>
    <cacheHierarchy uniqueName="[Taulukko1].[Valtiolta siirtyvä htv]" caption="Valtiolta siirtyvä htv" attribute="1" defaultMemberUniqueName="[Taulukko1].[Valtiolta siirtyvä htv].[All]" allUniqueName="[Taulukko1].[Valtiolta siirtyvä htv].[All]" dimensionUniqueName="[Taulukko1]" displayFolder="" count="0" memberValueDatatype="5" unbalanced="0"/>
    <cacheHierarchy uniqueName="[Taulukko1].[Kunnan osuus työmarkkinatuen maksuista v. 2018, euroa]" caption="Kunnan osuus työmarkkinatuen maksuista v. 2018, euroa" attribute="1" defaultMemberUniqueName="[Taulukko1].[Kunnan osuus työmarkkinatuen maksuista v. 2018, euroa].[All]" allUniqueName="[Taulukko1].[Kunnan osuus työmarkkinatuen maksuista v. 2018, euroa].[All]" dimensionUniqueName="[Taulukko1]" displayFolder="" count="0" memberValueDatatype="5" unbalanced="0"/>
    <cacheHierarchy uniqueName="[Taulukko1].[Kunnan oma panostus kokeiluasiakkaisiin (15 % kunnan 2018 työmarkkinatukimaksuista)]" caption="Kunnan oma panostus kokeiluasiakkaisiin (15 % kunnan 2018 työmarkkinatukimaksuista)" attribute="1" defaultMemberUniqueName="[Taulukko1].[Kunnan oma panostus kokeiluasiakkaisiin (15 % kunnan 2018 työmarkkinatukimaksuista)].[All]" allUniqueName="[Taulukko1].[Kunnan oma panostus kokeiluasiakkaisiin (15 % kunnan 2018 työmarkkinatukimaksuista)].[All]" dimensionUniqueName="[Taulukko1]" displayFolder="" count="0" memberValueDatatype="5" unbalanced="0"/>
    <cacheHierarchy uniqueName="[Measures].[__XL_Count Taulukko1]" caption="__XL_Count Taulukko1" measure="1" displayFolder="" measureGroup="Taulukko1" count="0" hidden="1"/>
    <cacheHierarchy uniqueName="[Measures].[__No measures defined]" caption="__No measures defined" measure="1" displayFolder="" count="0" hidden="1"/>
    <cacheHierarchy uniqueName="[Measures].[Summa Kunnan väestö]" caption="Summa Kunnan väestö" measure="1" displayFolder="" measureGroup="Taulukko1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ma Kunnan kohderyhmän osuus alueen TE-toimiston työnhakijoista]" caption="Summa Kunnan kohderyhmän osuus alueen TE-toimiston työnhakijoista" measure="1" displayFolder="" measureGroup="Taulukko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</cacheHierarchies>
  <kpis count="0"/>
  <dimensions count="2">
    <dimension measure="1" name="Measures" uniqueName="[Measures]" caption="Measures"/>
    <dimension name="Taulukko1" uniqueName="[Taulukko1]" caption="Taulukko1"/>
  </dimensions>
  <measureGroups count="1">
    <measureGroup name="Taulukko1" caption="Taulukko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-taulukko7" cacheId="13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outline="1" outlineData="1" multipleFieldFilters="0">
  <location ref="A3:B18" firstHeaderRow="1" firstDataRow="1" firstDataCol="1" rowPageCount="1" colPageCount="1"/>
  <pivotFields count="3">
    <pivotField axis="axisRow" allDrilled="1" showAll="0" dataSourceSort="1" defaultAttributeDrillState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allDrilled="1" showAll="0" dataSourceSort="1" defaultAttributeDrillState="1">
      <items count="1">
        <item t="default"/>
      </items>
    </pivotField>
    <pivotField dataField="1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1" hier="2" name="[Taulukko1].[Onko kunta jo valittu kokeiluun?].&amp;[KYLLÄ]" cap="KYLLÄ"/>
  </pageFields>
  <dataFields count="1">
    <dataField name="Summa Kunnan kohderyhmän osuus alueen TE-toimiston työnhakijoista" fld="2" baseField="0" baseItem="0"/>
  </dataFields>
  <formats count="1">
    <format dxfId="19">
      <pivotArea collapsedLevelsAreSubtotals="1" fieldPosition="0">
        <references count="1">
          <reference field="0" count="0"/>
        </references>
      </pivotArea>
    </format>
  </formats>
  <pivotHierarchies count="15">
    <pivotHierarchy dragToData="1"/>
    <pivotHierarchy dragToData="1"/>
    <pivotHierarchy multipleItemSelectionAllowed="1" dragToData="1">
      <members count="1" level="1">
        <member name="[Taulukko1].[Onko kunta jo valittu kokeiluun?].&amp;[KYLLÄ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Työllisyyden kuntakokeilut_täydentävä haku_info.xlsx!Taulukko1">
        <x15:activeTabTopLevelEntity name="[Taulukko1]"/>
      </x15:pivotTableUISettings>
    </ext>
  </extLst>
</pivotTableDefinition>
</file>

<file path=xl/tables/table1.xml><?xml version="1.0" encoding="utf-8"?>
<table xmlns="http://schemas.openxmlformats.org/spreadsheetml/2006/main" id="1" name="Taulukko1" displayName="Taulukko1" ref="A21:M315" totalsRowShown="0" headerRowDxfId="18" headerRowBorderDxfId="17">
  <autoFilter ref="A21:M315"/>
  <tableColumns count="13">
    <tableColumn id="1" name="Kunta" dataDxfId="16"/>
    <tableColumn id="41" name="ELY-alue" dataDxfId="15"/>
    <tableColumn id="35" name="Onko kunta jo valittu kokeiluun?" dataDxfId="14"/>
    <tableColumn id="2" name="Kunnan väestö" dataDxfId="13" dataCellStyle="Pilkku"/>
    <tableColumn id="33" name="Kokeilualue" dataDxfId="12"/>
    <tableColumn id="5" name="Työnhakijoita alueen TE-toimistossa (31.1.2020)" dataDxfId="11" dataCellStyle="Pilkku"/>
    <tableColumn id="34" name="Kokeilujen kohderyhmän koko (31.1.2020)" dataDxfId="10" dataCellStyle="Pilkku"/>
    <tableColumn id="12" name="Kunnan kohderyhmän osuus alueen TE-toimiston työnhakijoista" dataDxfId="9"/>
    <tableColumn id="42" name="Valtiolta siirtyvä htv " dataDxfId="8"/>
    <tableColumn id="8" name="Päätöksenteko-oikeus, € (mom. 32.30.51)" dataDxfId="5"/>
    <tableColumn id="7" name="Kunnan päätöksentekooikeus palkkatuki- ja starttirahapätöksiin €, momentit 33.20.50 ja 33.20.52" dataDxfId="4"/>
    <tableColumn id="28" name="Kunnan osuus työmarkkinatuen maksuista v. 2018, euroa" dataDxfId="7" dataCellStyle="Valuutta"/>
    <tableColumn id="32" name="Kunnalta edellytetty panostus kokeiluasiakkaisiin (15 % kunnan 2018 työmarkkinatukimaksuista)" dataDxfId="6" dataCellStyle="Valuutta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id="2" name="Taulukko2" displayName="Taulukko2" ref="L4:M18" totalsRowShown="0" headerRowDxfId="1" dataDxfId="0">
  <autoFilter ref="L4:M18"/>
  <tableColumns count="2">
    <tableColumn id="1" name="Alue" dataDxfId="3"/>
    <tableColumn id="2" name="Kokeiluihin 2019 valittujen aluiden kohderyhmän osuus alueen TE-toimiston työnhakijoista" dataDxfId="2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A3" sqref="A3:B17"/>
    </sheetView>
  </sheetViews>
  <sheetFormatPr defaultRowHeight="15"/>
  <cols>
    <col min="1" max="1" width="30.42578125" bestFit="1" customWidth="1"/>
    <col min="2" max="2" width="66.140625" bestFit="1" customWidth="1"/>
  </cols>
  <sheetData>
    <row r="1" spans="1:2">
      <c r="A1" s="48" t="s">
        <v>347</v>
      </c>
      <c r="B1" t="s" vm="1">
        <v>355</v>
      </c>
    </row>
    <row r="3" spans="1:2">
      <c r="A3" s="48" t="s">
        <v>356</v>
      </c>
      <c r="B3" t="s">
        <v>358</v>
      </c>
    </row>
    <row r="4" spans="1:2">
      <c r="A4" s="49" t="s">
        <v>28</v>
      </c>
      <c r="B4" s="51">
        <v>0.20696392435977951</v>
      </c>
    </row>
    <row r="5" spans="1:2">
      <c r="A5" s="49" t="s">
        <v>20</v>
      </c>
      <c r="B5" s="51">
        <v>0.37158145065398329</v>
      </c>
    </row>
    <row r="6" spans="1:2">
      <c r="A6" s="49" t="s">
        <v>13</v>
      </c>
      <c r="B6" s="51">
        <v>0.38243618201997781</v>
      </c>
    </row>
    <row r="7" spans="1:2">
      <c r="A7" s="49" t="s">
        <v>34</v>
      </c>
      <c r="B7" s="51">
        <v>0.34898414271555994</v>
      </c>
    </row>
    <row r="8" spans="1:2">
      <c r="A8" s="49" t="s">
        <v>26</v>
      </c>
      <c r="B8" s="51">
        <v>0.36590461771385313</v>
      </c>
    </row>
    <row r="9" spans="1:2">
      <c r="A9" s="49" t="s">
        <v>36</v>
      </c>
      <c r="B9" s="51">
        <v>0.24109298627878217</v>
      </c>
    </row>
    <row r="10" spans="1:2">
      <c r="A10" s="49" t="s">
        <v>16</v>
      </c>
      <c r="B10" s="51">
        <v>0.49512080947751247</v>
      </c>
    </row>
    <row r="11" spans="1:2">
      <c r="A11" s="49" t="s">
        <v>24</v>
      </c>
      <c r="B11" s="51">
        <v>0.35041792964085611</v>
      </c>
    </row>
    <row r="12" spans="1:2">
      <c r="A12" s="49" t="s">
        <v>30</v>
      </c>
      <c r="B12" s="51">
        <v>9.4063034449059363E-2</v>
      </c>
    </row>
    <row r="13" spans="1:2">
      <c r="A13" s="49" t="s">
        <v>32</v>
      </c>
      <c r="B13" s="51">
        <v>0.37376576746822882</v>
      </c>
    </row>
    <row r="14" spans="1:2">
      <c r="A14" s="49" t="s">
        <v>22</v>
      </c>
      <c r="B14" s="51">
        <v>0.3331516661476176</v>
      </c>
    </row>
    <row r="15" spans="1:2">
      <c r="A15" s="49" t="s">
        <v>11</v>
      </c>
      <c r="B15" s="51">
        <v>0.23263452806492127</v>
      </c>
    </row>
    <row r="16" spans="1:2">
      <c r="A16" s="49" t="s">
        <v>6</v>
      </c>
      <c r="B16" s="51">
        <v>0.46237269087588673</v>
      </c>
    </row>
    <row r="17" spans="1:2">
      <c r="A17" s="49" t="s">
        <v>8</v>
      </c>
      <c r="B17" s="51">
        <v>0.38578932424758655</v>
      </c>
    </row>
    <row r="18" spans="1:2">
      <c r="A18" s="49" t="s">
        <v>357</v>
      </c>
      <c r="B18" s="50">
        <v>4.6442790541136025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1"/>
  <sheetViews>
    <sheetView tabSelected="1" zoomScale="85" zoomScaleNormal="85" workbookViewId="0">
      <pane xSplit="1" topLeftCell="B1" activePane="topRight" state="frozen"/>
      <selection pane="topRight" activeCell="A7" sqref="A7:F7"/>
    </sheetView>
  </sheetViews>
  <sheetFormatPr defaultColWidth="9.140625" defaultRowHeight="12.75"/>
  <cols>
    <col min="1" max="2" width="23.85546875" style="1" customWidth="1"/>
    <col min="3" max="3" width="23.85546875" style="2" customWidth="1"/>
    <col min="4" max="4" width="17.7109375" style="2" customWidth="1"/>
    <col min="5" max="5" width="33" style="2" customWidth="1"/>
    <col min="6" max="6" width="21.140625" style="2" customWidth="1"/>
    <col min="7" max="7" width="23.5703125" style="2" customWidth="1"/>
    <col min="8" max="8" width="25" style="2" customWidth="1"/>
    <col min="9" max="9" width="21.28515625" style="2" customWidth="1"/>
    <col min="10" max="10" width="16.42578125" style="2" customWidth="1"/>
    <col min="11" max="11" width="21.85546875" style="2" customWidth="1"/>
    <col min="12" max="12" width="28.28515625" style="2" customWidth="1"/>
    <col min="13" max="13" width="22.85546875" style="2" bestFit="1" customWidth="1"/>
    <col min="14" max="15" width="18.85546875" style="1" customWidth="1"/>
    <col min="16" max="16" width="19.5703125" style="1" customWidth="1"/>
    <col min="17" max="17" width="15" style="1" bestFit="1" customWidth="1"/>
    <col min="18" max="21" width="9.140625" style="1"/>
    <col min="22" max="22" width="27.42578125" style="1" bestFit="1" customWidth="1"/>
    <col min="23" max="16384" width="9.140625" style="1"/>
  </cols>
  <sheetData>
    <row r="1" spans="1:13" ht="26.25">
      <c r="A1" s="43" t="s">
        <v>346</v>
      </c>
    </row>
    <row r="2" spans="1:13" ht="26.25">
      <c r="A2" s="43"/>
    </row>
    <row r="3" spans="1:13" ht="13.5" thickBot="1">
      <c r="B3" s="1" t="s">
        <v>365</v>
      </c>
      <c r="D3" s="2" t="s">
        <v>349</v>
      </c>
      <c r="I3" s="2" t="s">
        <v>350</v>
      </c>
      <c r="L3" s="2" t="s">
        <v>349</v>
      </c>
    </row>
    <row r="4" spans="1:13" s="59" customFormat="1" ht="82.5" customHeight="1">
      <c r="A4" s="52" t="s">
        <v>0</v>
      </c>
      <c r="B4" s="53" t="s">
        <v>354</v>
      </c>
      <c r="C4" s="54" t="s">
        <v>345</v>
      </c>
      <c r="D4" s="55" t="s">
        <v>353</v>
      </c>
      <c r="E4" s="55" t="s">
        <v>352</v>
      </c>
      <c r="F4" s="62" t="s">
        <v>362</v>
      </c>
      <c r="G4" s="62" t="s">
        <v>363</v>
      </c>
      <c r="H4" s="56" t="s">
        <v>5</v>
      </c>
      <c r="I4" s="57" t="s">
        <v>351</v>
      </c>
      <c r="K4" s="58"/>
      <c r="L4" s="65" t="s">
        <v>360</v>
      </c>
      <c r="M4" s="66" t="s">
        <v>361</v>
      </c>
    </row>
    <row r="5" spans="1:13" ht="15">
      <c r="A5" s="36" t="s">
        <v>2</v>
      </c>
      <c r="B5" s="37">
        <f>SUBTOTAL(9,D23:D315)</f>
        <v>5474774</v>
      </c>
      <c r="C5" s="37">
        <f t="shared" ref="C5:E5" si="0">SUBTOTAL(9,G23:G315)</f>
        <v>265880</v>
      </c>
      <c r="D5" s="38">
        <f t="shared" si="0"/>
        <v>7.0363500352201154</v>
      </c>
      <c r="E5" s="37">
        <f t="shared" si="0"/>
        <v>1233.5</v>
      </c>
      <c r="F5" s="70">
        <f>SUBTOTAL(9,J23:J315)</f>
        <v>42560000</v>
      </c>
      <c r="G5" s="70">
        <f>SUBTOTAL(9,K23:K315)</f>
        <v>76270000</v>
      </c>
      <c r="H5" s="70">
        <f>SUBTOTAL(9,L23:L315)</f>
        <v>398737501.01999992</v>
      </c>
      <c r="I5" s="70">
        <f>SUBTOTAL(9,M23:M315)</f>
        <v>59810625.153000049</v>
      </c>
      <c r="L5" s="67" t="s">
        <v>237</v>
      </c>
      <c r="M5" s="68">
        <v>0.20696392435977951</v>
      </c>
    </row>
    <row r="6" spans="1:13">
      <c r="L6" s="67" t="s">
        <v>161</v>
      </c>
      <c r="M6" s="68">
        <v>0.37158145065398329</v>
      </c>
    </row>
    <row r="7" spans="1:13" ht="33.75" customHeight="1">
      <c r="A7" s="63" t="s">
        <v>369</v>
      </c>
      <c r="B7" s="63"/>
      <c r="C7" s="63"/>
      <c r="D7" s="63"/>
      <c r="E7" s="63"/>
      <c r="F7" s="63"/>
      <c r="L7" s="67" t="s">
        <v>359</v>
      </c>
      <c r="M7" s="68">
        <v>0.38243618201997781</v>
      </c>
    </row>
    <row r="8" spans="1:13" ht="30" customHeight="1">
      <c r="A8" s="63" t="s">
        <v>368</v>
      </c>
      <c r="B8" s="63"/>
      <c r="C8" s="63"/>
      <c r="D8" s="63"/>
      <c r="E8" s="63"/>
      <c r="F8" s="63"/>
      <c r="K8"/>
      <c r="L8" s="67" t="s">
        <v>312</v>
      </c>
      <c r="M8" s="69">
        <v>0.34898414271555994</v>
      </c>
    </row>
    <row r="9" spans="1:13" ht="15.75" customHeight="1">
      <c r="A9" s="63" t="s">
        <v>366</v>
      </c>
      <c r="B9" s="63"/>
      <c r="C9" s="63"/>
      <c r="D9" s="63"/>
      <c r="E9" s="63"/>
      <c r="F9" s="63"/>
      <c r="K9"/>
      <c r="L9" s="67" t="s">
        <v>212</v>
      </c>
      <c r="M9" s="69">
        <v>0.36590461771385313</v>
      </c>
    </row>
    <row r="10" spans="1:13" ht="15.75" customHeight="1">
      <c r="A10" s="63"/>
      <c r="B10" s="63"/>
      <c r="C10" s="63"/>
      <c r="D10" s="63"/>
      <c r="E10" s="63"/>
      <c r="F10" s="63"/>
      <c r="K10"/>
      <c r="L10" s="67" t="s">
        <v>322</v>
      </c>
      <c r="M10" s="69">
        <v>0.24109298627878217</v>
      </c>
    </row>
    <row r="11" spans="1:13" ht="15">
      <c r="A11" s="63" t="s">
        <v>367</v>
      </c>
      <c r="B11" s="63"/>
      <c r="C11" s="63"/>
      <c r="D11" s="63"/>
      <c r="E11" s="63"/>
      <c r="F11" s="63"/>
      <c r="K11"/>
      <c r="L11" s="67" t="s">
        <v>121</v>
      </c>
      <c r="M11" s="69">
        <v>0.49512080947751247</v>
      </c>
    </row>
    <row r="12" spans="1:13" ht="15.75" customHeight="1">
      <c r="A12" s="63"/>
      <c r="B12" s="63"/>
      <c r="C12" s="63"/>
      <c r="D12" s="63"/>
      <c r="E12" s="63"/>
      <c r="F12" s="63"/>
      <c r="K12"/>
      <c r="L12" s="67" t="s">
        <v>168</v>
      </c>
      <c r="M12" s="69">
        <v>0.35041792964085611</v>
      </c>
    </row>
    <row r="13" spans="1:13" ht="15.75">
      <c r="A13" s="44"/>
      <c r="B13" s="44"/>
      <c r="C13" s="44"/>
      <c r="D13" s="44"/>
      <c r="E13" s="44"/>
      <c r="F13" s="44"/>
      <c r="K13"/>
      <c r="L13" s="67" t="s">
        <v>255</v>
      </c>
      <c r="M13" s="69">
        <v>9.4063034449059363E-2</v>
      </c>
    </row>
    <row r="14" spans="1:13" ht="15.75">
      <c r="A14" s="44"/>
      <c r="B14" s="44"/>
      <c r="C14" s="44"/>
      <c r="D14" s="44"/>
      <c r="E14" s="44"/>
      <c r="F14" s="44"/>
      <c r="K14"/>
      <c r="L14" s="67" t="s">
        <v>279</v>
      </c>
      <c r="M14" s="69">
        <v>0.37376576746822882</v>
      </c>
    </row>
    <row r="15" spans="1:13" ht="15.75">
      <c r="A15" s="44"/>
      <c r="B15" s="44"/>
      <c r="C15" s="44"/>
      <c r="D15" s="44"/>
      <c r="E15" s="44"/>
      <c r="F15" s="44"/>
      <c r="K15"/>
      <c r="L15" s="67" t="s">
        <v>170</v>
      </c>
      <c r="M15" s="69">
        <v>0.3331516661476176</v>
      </c>
    </row>
    <row r="16" spans="1:13" ht="15.75">
      <c r="A16" s="44"/>
      <c r="B16" s="44"/>
      <c r="C16" s="44"/>
      <c r="D16" s="44"/>
      <c r="E16" s="44"/>
      <c r="F16" s="44"/>
      <c r="K16"/>
      <c r="L16" s="67" t="s">
        <v>81</v>
      </c>
      <c r="M16" s="69">
        <v>0.23263452806492127</v>
      </c>
    </row>
    <row r="17" spans="1:13" ht="15.75">
      <c r="A17" s="44"/>
      <c r="B17" s="44"/>
      <c r="C17" s="44"/>
      <c r="D17" s="44"/>
      <c r="E17" s="44"/>
      <c r="F17" s="44"/>
      <c r="K17"/>
      <c r="L17" s="67" t="s">
        <v>10</v>
      </c>
      <c r="M17" s="69">
        <v>0.46237269087588673</v>
      </c>
    </row>
    <row r="18" spans="1:13" ht="15.75">
      <c r="A18" s="44"/>
      <c r="B18" s="44"/>
      <c r="C18" s="44"/>
      <c r="D18" s="44"/>
      <c r="E18" s="44"/>
      <c r="F18" s="44"/>
      <c r="K18"/>
      <c r="L18" s="67" t="s">
        <v>52</v>
      </c>
      <c r="M18" s="69">
        <v>0.38578932424758655</v>
      </c>
    </row>
    <row r="19" spans="1:13" ht="15.75">
      <c r="A19" s="44"/>
      <c r="B19" s="44"/>
      <c r="C19" s="44"/>
      <c r="D19" s="44"/>
      <c r="E19" s="44"/>
      <c r="F19" s="44"/>
      <c r="J19"/>
      <c r="K19"/>
      <c r="L19"/>
      <c r="M19"/>
    </row>
    <row r="20" spans="1:13" ht="16.5" thickBot="1">
      <c r="A20" s="64"/>
      <c r="B20" s="64"/>
      <c r="C20" s="64"/>
      <c r="D20" s="64"/>
      <c r="E20" s="64"/>
      <c r="F20" s="64"/>
      <c r="G20" s="3"/>
      <c r="J20"/>
      <c r="K20"/>
      <c r="L20"/>
      <c r="M20"/>
    </row>
    <row r="21" spans="1:13" ht="75" customHeight="1">
      <c r="A21" s="39" t="s">
        <v>0</v>
      </c>
      <c r="B21" s="40" t="s">
        <v>3</v>
      </c>
      <c r="C21" s="41" t="s">
        <v>347</v>
      </c>
      <c r="D21" s="41" t="s">
        <v>343</v>
      </c>
      <c r="E21" s="41" t="s">
        <v>4</v>
      </c>
      <c r="F21" s="41" t="s">
        <v>348</v>
      </c>
      <c r="G21" s="41" t="s">
        <v>345</v>
      </c>
      <c r="H21" s="41" t="s">
        <v>1</v>
      </c>
      <c r="I21" s="41" t="s">
        <v>344</v>
      </c>
      <c r="J21" s="60" t="s">
        <v>362</v>
      </c>
      <c r="K21" s="60" t="s">
        <v>363</v>
      </c>
      <c r="L21" s="41" t="s">
        <v>5</v>
      </c>
      <c r="M21" s="42" t="s">
        <v>364</v>
      </c>
    </row>
    <row r="22" spans="1:13">
      <c r="A22" s="5" t="s">
        <v>7</v>
      </c>
      <c r="B22" s="6" t="s">
        <v>7</v>
      </c>
      <c r="C22" s="7"/>
      <c r="D22" s="8">
        <v>5474774</v>
      </c>
      <c r="E22" s="9"/>
      <c r="F22" s="8">
        <v>527187</v>
      </c>
      <c r="G22" s="45">
        <v>265880</v>
      </c>
      <c r="H22" s="10">
        <v>0.50433717068137107</v>
      </c>
      <c r="I22" s="11">
        <v>1233.5</v>
      </c>
      <c r="J22" s="61">
        <v>42560000</v>
      </c>
      <c r="K22" s="61">
        <v>76200000</v>
      </c>
      <c r="L22" s="12">
        <v>398740000</v>
      </c>
      <c r="M22" s="13">
        <v>59811000</v>
      </c>
    </row>
    <row r="23" spans="1:13">
      <c r="A23" s="14" t="s">
        <v>9</v>
      </c>
      <c r="B23" s="15" t="s">
        <v>6</v>
      </c>
      <c r="C23" s="16" t="s">
        <v>355</v>
      </c>
      <c r="D23" s="17">
        <v>648042</v>
      </c>
      <c r="E23" s="18" t="s">
        <v>9</v>
      </c>
      <c r="F23" s="8">
        <v>142370</v>
      </c>
      <c r="G23" s="46">
        <v>36728</v>
      </c>
      <c r="H23" s="19">
        <v>0.25797569712720375</v>
      </c>
      <c r="I23" s="11">
        <v>170.39261320896645</v>
      </c>
      <c r="J23" s="61">
        <v>5890000</v>
      </c>
      <c r="K23" s="61">
        <v>10530000</v>
      </c>
      <c r="L23" s="20">
        <v>62476240.479999997</v>
      </c>
      <c r="M23" s="21">
        <v>9371436.0719999988</v>
      </c>
    </row>
    <row r="24" spans="1:13">
      <c r="A24" s="14" t="s">
        <v>12</v>
      </c>
      <c r="B24" s="15" t="s">
        <v>6</v>
      </c>
      <c r="C24" s="16" t="s">
        <v>355</v>
      </c>
      <c r="D24" s="17">
        <v>283632</v>
      </c>
      <c r="E24" s="18" t="s">
        <v>12</v>
      </c>
      <c r="F24" s="8">
        <v>142370</v>
      </c>
      <c r="G24" s="46">
        <v>13876</v>
      </c>
      <c r="H24" s="19">
        <v>9.74643534452483E-2</v>
      </c>
      <c r="I24" s="11">
        <v>64.375078982999852</v>
      </c>
      <c r="J24" s="61">
        <v>2230000</v>
      </c>
      <c r="K24" s="61">
        <v>3980000</v>
      </c>
      <c r="L24" s="20">
        <v>19933181.510000002</v>
      </c>
      <c r="M24" s="21">
        <v>2989977.2265000003</v>
      </c>
    </row>
    <row r="25" spans="1:13">
      <c r="A25" s="14" t="s">
        <v>14</v>
      </c>
      <c r="B25" s="15" t="s">
        <v>6</v>
      </c>
      <c r="C25" s="16" t="s">
        <v>355</v>
      </c>
      <c r="D25" s="17">
        <v>228166</v>
      </c>
      <c r="E25" s="18" t="s">
        <v>15</v>
      </c>
      <c r="F25" s="8">
        <v>142370</v>
      </c>
      <c r="G25" s="46">
        <v>13296</v>
      </c>
      <c r="H25" s="19">
        <v>9.3390461473625064E-2</v>
      </c>
      <c r="I25" s="11">
        <v>61.684278621934702</v>
      </c>
      <c r="J25" s="61">
        <v>2130000</v>
      </c>
      <c r="K25" s="61">
        <v>3810000</v>
      </c>
      <c r="L25" s="20">
        <v>18158197.350000001</v>
      </c>
      <c r="M25" s="21">
        <v>2723729.6025</v>
      </c>
    </row>
    <row r="26" spans="1:13">
      <c r="A26" s="14" t="s">
        <v>17</v>
      </c>
      <c r="B26" s="15" t="s">
        <v>6</v>
      </c>
      <c r="C26" s="16"/>
      <c r="D26" s="17">
        <v>46504</v>
      </c>
      <c r="E26" s="18"/>
      <c r="F26" s="8">
        <v>142370</v>
      </c>
      <c r="G26" s="46">
        <v>2296</v>
      </c>
      <c r="H26" s="19">
        <v>1.6126993046287841E-2</v>
      </c>
      <c r="I26" s="11">
        <v>10.651857981044081</v>
      </c>
      <c r="J26" s="61">
        <v>370000</v>
      </c>
      <c r="K26" s="61">
        <v>660000</v>
      </c>
      <c r="L26" s="20">
        <v>2989740.62</v>
      </c>
      <c r="M26" s="21">
        <v>448461.09299999999</v>
      </c>
    </row>
    <row r="27" spans="1:13">
      <c r="A27" s="14" t="s">
        <v>19</v>
      </c>
      <c r="B27" s="15" t="s">
        <v>6</v>
      </c>
      <c r="C27" s="16"/>
      <c r="D27" s="17">
        <v>50262</v>
      </c>
      <c r="E27" s="18"/>
      <c r="F27" s="8">
        <v>142370</v>
      </c>
      <c r="G27" s="46">
        <v>2165</v>
      </c>
      <c r="H27" s="19">
        <v>1.5206855376835008E-2</v>
      </c>
      <c r="I27" s="11">
        <v>10.044108244320748</v>
      </c>
      <c r="J27" s="61">
        <v>350000</v>
      </c>
      <c r="K27" s="61">
        <v>620000</v>
      </c>
      <c r="L27" s="20">
        <v>3992986.66</v>
      </c>
      <c r="M27" s="21">
        <v>598947.99899999995</v>
      </c>
    </row>
    <row r="28" spans="1:13">
      <c r="A28" s="14" t="s">
        <v>21</v>
      </c>
      <c r="B28" s="15" t="s">
        <v>6</v>
      </c>
      <c r="C28" s="16" t="s">
        <v>355</v>
      </c>
      <c r="D28" s="17">
        <v>36254</v>
      </c>
      <c r="E28" s="18" t="s">
        <v>15</v>
      </c>
      <c r="F28" s="8">
        <v>142370</v>
      </c>
      <c r="G28" s="46">
        <v>1928</v>
      </c>
      <c r="H28" s="19">
        <v>1.3542178829809652E-2</v>
      </c>
      <c r="I28" s="11">
        <v>8.9445915450579214</v>
      </c>
      <c r="J28" s="61">
        <v>310000</v>
      </c>
      <c r="K28" s="61">
        <v>550000</v>
      </c>
      <c r="L28" s="20">
        <v>2447722.23</v>
      </c>
      <c r="M28" s="21">
        <v>367158.3345</v>
      </c>
    </row>
    <row r="29" spans="1:13">
      <c r="A29" s="14" t="s">
        <v>23</v>
      </c>
      <c r="B29" s="15" t="s">
        <v>6</v>
      </c>
      <c r="C29" s="16"/>
      <c r="D29" s="17">
        <v>46296</v>
      </c>
      <c r="E29" s="18"/>
      <c r="F29" s="8">
        <v>142370</v>
      </c>
      <c r="G29" s="46">
        <v>2024</v>
      </c>
      <c r="H29" s="19">
        <v>1.4216478190630048E-2</v>
      </c>
      <c r="I29" s="11">
        <v>9.3899653979238753</v>
      </c>
      <c r="J29" s="61">
        <v>320000</v>
      </c>
      <c r="K29" s="61">
        <v>580000</v>
      </c>
      <c r="L29" s="20">
        <v>3046179.1</v>
      </c>
      <c r="M29" s="21">
        <v>456926.86499999999</v>
      </c>
    </row>
    <row r="30" spans="1:13">
      <c r="A30" s="14" t="s">
        <v>25</v>
      </c>
      <c r="B30" s="15" t="s">
        <v>6</v>
      </c>
      <c r="C30" s="16"/>
      <c r="D30" s="17">
        <v>43410</v>
      </c>
      <c r="E30" s="18"/>
      <c r="F30" s="8">
        <v>142370</v>
      </c>
      <c r="G30" s="46">
        <v>1874</v>
      </c>
      <c r="H30" s="19">
        <v>1.3162885439348177E-2</v>
      </c>
      <c r="I30" s="11">
        <v>8.6940687528208223</v>
      </c>
      <c r="J30" s="61">
        <v>300000</v>
      </c>
      <c r="K30" s="61">
        <v>540000</v>
      </c>
      <c r="L30" s="20">
        <v>3045687.24</v>
      </c>
      <c r="M30" s="21">
        <v>456853.08600000001</v>
      </c>
    </row>
    <row r="31" spans="1:13">
      <c r="A31" s="14" t="s">
        <v>27</v>
      </c>
      <c r="B31" s="15" t="s">
        <v>6</v>
      </c>
      <c r="C31" s="16"/>
      <c r="D31" s="17">
        <v>39262</v>
      </c>
      <c r="E31" s="18"/>
      <c r="F31" s="8">
        <v>142370</v>
      </c>
      <c r="G31" s="46">
        <v>1426</v>
      </c>
      <c r="H31" s="19">
        <v>1.0016155088852988E-2</v>
      </c>
      <c r="I31" s="11">
        <v>6.6156574394463661</v>
      </c>
      <c r="J31" s="61">
        <v>230000</v>
      </c>
      <c r="K31" s="61">
        <v>410000</v>
      </c>
      <c r="L31" s="20">
        <v>2191751.92</v>
      </c>
      <c r="M31" s="21">
        <v>328762.788</v>
      </c>
    </row>
    <row r="32" spans="1:13">
      <c r="A32" s="14" t="s">
        <v>29</v>
      </c>
      <c r="B32" s="15" t="s">
        <v>6</v>
      </c>
      <c r="C32" s="16"/>
      <c r="D32" s="17">
        <v>27592</v>
      </c>
      <c r="E32" s="18"/>
      <c r="F32" s="8">
        <v>142370</v>
      </c>
      <c r="G32" s="46">
        <v>1201</v>
      </c>
      <c r="H32" s="19">
        <v>8.4357659619301827E-3</v>
      </c>
      <c r="I32" s="11">
        <v>5.5718124717917856</v>
      </c>
      <c r="J32" s="61">
        <v>190000</v>
      </c>
      <c r="K32" s="61">
        <v>340000</v>
      </c>
      <c r="L32" s="20">
        <v>2029217.98</v>
      </c>
      <c r="M32" s="21">
        <v>304382.69699999999</v>
      </c>
    </row>
    <row r="33" spans="1:13">
      <c r="A33" s="14" t="s">
        <v>31</v>
      </c>
      <c r="B33" s="15" t="s">
        <v>6</v>
      </c>
      <c r="C33" s="16"/>
      <c r="D33" s="17">
        <v>42665</v>
      </c>
      <c r="E33" s="18"/>
      <c r="F33" s="8">
        <v>142370</v>
      </c>
      <c r="G33" s="46">
        <v>1239</v>
      </c>
      <c r="H33" s="19">
        <v>8.7026761255882563E-3</v>
      </c>
      <c r="I33" s="11">
        <v>5.7481062885512264</v>
      </c>
      <c r="J33" s="61">
        <v>200000</v>
      </c>
      <c r="K33" s="61">
        <v>360000</v>
      </c>
      <c r="L33" s="20">
        <v>1386798.51</v>
      </c>
      <c r="M33" s="21">
        <v>208019.77650000001</v>
      </c>
    </row>
    <row r="34" spans="1:13">
      <c r="A34" s="14" t="s">
        <v>33</v>
      </c>
      <c r="B34" s="15" t="s">
        <v>6</v>
      </c>
      <c r="C34" s="16"/>
      <c r="D34" s="17">
        <v>29211</v>
      </c>
      <c r="E34" s="18"/>
      <c r="F34" s="8">
        <v>142370</v>
      </c>
      <c r="G34" s="46">
        <v>1079</v>
      </c>
      <c r="H34" s="19">
        <v>7.5788438575542603E-3</v>
      </c>
      <c r="I34" s="11">
        <v>5.0058165337746345</v>
      </c>
      <c r="J34" s="61">
        <v>170000</v>
      </c>
      <c r="K34" s="61">
        <v>310000</v>
      </c>
      <c r="L34" s="20">
        <v>1364590.86</v>
      </c>
      <c r="M34" s="21">
        <v>204688.62900000002</v>
      </c>
    </row>
    <row r="35" spans="1:13">
      <c r="A35" s="14" t="s">
        <v>35</v>
      </c>
      <c r="B35" s="15" t="s">
        <v>6</v>
      </c>
      <c r="C35" s="16"/>
      <c r="D35" s="17">
        <v>38664</v>
      </c>
      <c r="E35" s="18"/>
      <c r="F35" s="8">
        <v>142370</v>
      </c>
      <c r="G35" s="46">
        <v>1064</v>
      </c>
      <c r="H35" s="19">
        <v>7.4734845824260725E-3</v>
      </c>
      <c r="I35" s="11">
        <v>4.9362268692643294</v>
      </c>
      <c r="J35" s="61">
        <v>170000</v>
      </c>
      <c r="K35" s="61">
        <v>300000</v>
      </c>
      <c r="L35" s="20">
        <v>1679752.06</v>
      </c>
      <c r="M35" s="21">
        <v>251962.80900000001</v>
      </c>
    </row>
    <row r="36" spans="1:13">
      <c r="A36" s="14" t="s">
        <v>37</v>
      </c>
      <c r="B36" s="15" t="s">
        <v>6</v>
      </c>
      <c r="C36" s="16"/>
      <c r="D36" s="17">
        <v>14891</v>
      </c>
      <c r="E36" s="18"/>
      <c r="F36" s="8">
        <v>142370</v>
      </c>
      <c r="G36" s="46">
        <v>611</v>
      </c>
      <c r="H36" s="19">
        <v>4.291634473554822E-3</v>
      </c>
      <c r="I36" s="11">
        <v>2.8346190010531069</v>
      </c>
      <c r="J36" s="61">
        <v>100000</v>
      </c>
      <c r="K36" s="61">
        <v>180000</v>
      </c>
      <c r="L36" s="20">
        <v>1141300.93</v>
      </c>
      <c r="M36" s="21">
        <v>171195.13949999999</v>
      </c>
    </row>
    <row r="37" spans="1:13">
      <c r="A37" s="14" t="s">
        <v>38</v>
      </c>
      <c r="B37" s="15" t="s">
        <v>6</v>
      </c>
      <c r="C37" s="16"/>
      <c r="D37" s="17">
        <v>20666</v>
      </c>
      <c r="E37" s="18"/>
      <c r="F37" s="8">
        <v>142370</v>
      </c>
      <c r="G37" s="46">
        <v>617</v>
      </c>
      <c r="H37" s="19">
        <v>4.3337781836060964E-3</v>
      </c>
      <c r="I37" s="11">
        <v>2.8624548668572287</v>
      </c>
      <c r="J37" s="61">
        <v>100000</v>
      </c>
      <c r="K37" s="61">
        <v>180000</v>
      </c>
      <c r="L37" s="20">
        <v>783379.55</v>
      </c>
      <c r="M37" s="21">
        <v>117506.93250000001</v>
      </c>
    </row>
    <row r="38" spans="1:13">
      <c r="A38" s="14" t="s">
        <v>39</v>
      </c>
      <c r="B38" s="15" t="s">
        <v>6</v>
      </c>
      <c r="C38" s="16"/>
      <c r="D38" s="17">
        <v>20686</v>
      </c>
      <c r="E38" s="18"/>
      <c r="F38" s="8">
        <v>142370</v>
      </c>
      <c r="G38" s="46">
        <v>557</v>
      </c>
      <c r="H38" s="19">
        <v>3.9123410830933479E-3</v>
      </c>
      <c r="I38" s="11">
        <v>2.5840962088160073</v>
      </c>
      <c r="J38" s="61">
        <v>90000</v>
      </c>
      <c r="K38" s="61">
        <v>160000</v>
      </c>
      <c r="L38" s="20">
        <v>631698.77</v>
      </c>
      <c r="M38" s="21">
        <v>94754.815499999997</v>
      </c>
    </row>
    <row r="39" spans="1:13">
      <c r="A39" s="14" t="s">
        <v>40</v>
      </c>
      <c r="B39" s="15" t="s">
        <v>6</v>
      </c>
      <c r="C39" s="16"/>
      <c r="D39" s="17">
        <v>8778</v>
      </c>
      <c r="E39" s="18"/>
      <c r="F39" s="8">
        <v>142370</v>
      </c>
      <c r="G39" s="46">
        <v>425</v>
      </c>
      <c r="H39" s="19">
        <v>2.9851794619653016E-3</v>
      </c>
      <c r="I39" s="11">
        <v>1.9717071611253196</v>
      </c>
      <c r="J39" s="61">
        <v>70000</v>
      </c>
      <c r="K39" s="61">
        <v>120000</v>
      </c>
      <c r="L39" s="20">
        <v>389885</v>
      </c>
      <c r="M39" s="21">
        <v>58482.75</v>
      </c>
    </row>
    <row r="40" spans="1:13">
      <c r="A40" s="14" t="s">
        <v>41</v>
      </c>
      <c r="B40" s="15" t="s">
        <v>6</v>
      </c>
      <c r="C40" s="16"/>
      <c r="D40" s="17">
        <v>8379</v>
      </c>
      <c r="E40" s="18"/>
      <c r="F40" s="8">
        <v>142370</v>
      </c>
      <c r="G40" s="46">
        <v>398</v>
      </c>
      <c r="H40" s="19">
        <v>2.795532766734565E-3</v>
      </c>
      <c r="I40" s="11">
        <v>1.84644576500677</v>
      </c>
      <c r="J40" s="61">
        <v>60000</v>
      </c>
      <c r="K40" s="61">
        <v>110000</v>
      </c>
      <c r="L40" s="20">
        <v>696000.68</v>
      </c>
      <c r="M40" s="21">
        <v>104400.102</v>
      </c>
    </row>
    <row r="41" spans="1:13">
      <c r="A41" s="14" t="s">
        <v>42</v>
      </c>
      <c r="B41" s="15" t="s">
        <v>6</v>
      </c>
      <c r="C41" s="16"/>
      <c r="D41" s="17">
        <v>9615</v>
      </c>
      <c r="E41" s="18"/>
      <c r="F41" s="8">
        <v>142370</v>
      </c>
      <c r="G41" s="46">
        <v>253</v>
      </c>
      <c r="H41" s="19">
        <v>1.777059773828756E-3</v>
      </c>
      <c r="I41" s="11">
        <v>1.1737456747404844</v>
      </c>
      <c r="J41" s="61">
        <v>40000</v>
      </c>
      <c r="K41" s="61">
        <v>70000</v>
      </c>
      <c r="L41" s="20">
        <v>376158.9</v>
      </c>
      <c r="M41" s="21">
        <v>56423.834999999999</v>
      </c>
    </row>
    <row r="42" spans="1:13">
      <c r="A42" s="14" t="s">
        <v>43</v>
      </c>
      <c r="B42" s="15" t="s">
        <v>6</v>
      </c>
      <c r="C42" s="16"/>
      <c r="D42" s="17">
        <v>6134</v>
      </c>
      <c r="E42" s="18"/>
      <c r="F42" s="8">
        <v>142370</v>
      </c>
      <c r="G42" s="46">
        <v>148</v>
      </c>
      <c r="H42" s="19">
        <v>1.0395448479314463E-3</v>
      </c>
      <c r="I42" s="11">
        <v>0.68661802316834664</v>
      </c>
      <c r="J42" s="61">
        <v>20000</v>
      </c>
      <c r="K42" s="61">
        <v>40000</v>
      </c>
      <c r="L42" s="20">
        <v>286388.02</v>
      </c>
      <c r="M42" s="21">
        <v>42958.203000000001</v>
      </c>
    </row>
    <row r="43" spans="1:13">
      <c r="A43" s="14" t="s">
        <v>44</v>
      </c>
      <c r="B43" s="15" t="s">
        <v>6</v>
      </c>
      <c r="C43" s="16"/>
      <c r="D43" s="17">
        <v>4958</v>
      </c>
      <c r="E43" s="18"/>
      <c r="F43" s="8">
        <v>142370</v>
      </c>
      <c r="G43" s="46">
        <v>141</v>
      </c>
      <c r="H43" s="19">
        <v>9.9037718620495897E-4</v>
      </c>
      <c r="I43" s="11">
        <v>0.65414284639687081</v>
      </c>
      <c r="J43" s="61">
        <v>20000</v>
      </c>
      <c r="K43" s="61">
        <v>40000</v>
      </c>
      <c r="L43" s="20">
        <v>244135.96</v>
      </c>
      <c r="M43" s="21">
        <v>36620.394</v>
      </c>
    </row>
    <row r="44" spans="1:13">
      <c r="A44" s="14" t="s">
        <v>45</v>
      </c>
      <c r="B44" s="15" t="s">
        <v>6</v>
      </c>
      <c r="C44" s="16"/>
      <c r="D44" s="17">
        <v>5403</v>
      </c>
      <c r="E44" s="18"/>
      <c r="F44" s="8">
        <v>142370</v>
      </c>
      <c r="G44" s="46">
        <v>130</v>
      </c>
      <c r="H44" s="19">
        <v>9.1311371777762164E-4</v>
      </c>
      <c r="I44" s="11">
        <v>0.60311042575598017</v>
      </c>
      <c r="J44" s="61">
        <v>20000</v>
      </c>
      <c r="K44" s="61">
        <v>40000</v>
      </c>
      <c r="L44" s="20">
        <v>244035.57</v>
      </c>
      <c r="M44" s="21">
        <v>36605.335500000001</v>
      </c>
    </row>
    <row r="45" spans="1:13">
      <c r="A45" s="14" t="s">
        <v>46</v>
      </c>
      <c r="B45" s="15" t="s">
        <v>6</v>
      </c>
      <c r="C45" s="16"/>
      <c r="D45" s="17">
        <v>5068</v>
      </c>
      <c r="E45" s="18"/>
      <c r="F45" s="8">
        <v>142370</v>
      </c>
      <c r="G45" s="46">
        <v>115</v>
      </c>
      <c r="H45" s="19">
        <v>8.0775444264943462E-4</v>
      </c>
      <c r="I45" s="11">
        <v>0.53352076124567471</v>
      </c>
      <c r="J45" s="61">
        <v>20000</v>
      </c>
      <c r="K45" s="61">
        <v>30000</v>
      </c>
      <c r="L45" s="20">
        <v>163809.5</v>
      </c>
      <c r="M45" s="21">
        <v>24571.424999999999</v>
      </c>
    </row>
    <row r="46" spans="1:13">
      <c r="A46" s="14" t="s">
        <v>47</v>
      </c>
      <c r="B46" s="15" t="s">
        <v>6</v>
      </c>
      <c r="C46" s="16"/>
      <c r="D46" s="17">
        <v>2665</v>
      </c>
      <c r="E46" s="18"/>
      <c r="F46" s="8">
        <v>142370</v>
      </c>
      <c r="G46" s="46">
        <v>91</v>
      </c>
      <c r="H46" s="19">
        <v>6.3917960244433522E-4</v>
      </c>
      <c r="I46" s="11">
        <v>0.42217729802918608</v>
      </c>
      <c r="J46" s="61">
        <v>10000</v>
      </c>
      <c r="K46" s="61">
        <v>30000</v>
      </c>
      <c r="L46" s="20">
        <v>221961.12</v>
      </c>
      <c r="M46" s="21">
        <v>33294.167999999998</v>
      </c>
    </row>
    <row r="47" spans="1:13">
      <c r="A47" s="14" t="s">
        <v>48</v>
      </c>
      <c r="B47" s="15" t="s">
        <v>6</v>
      </c>
      <c r="C47" s="16"/>
      <c r="D47" s="17">
        <v>1922</v>
      </c>
      <c r="E47" s="18"/>
      <c r="F47" s="8">
        <v>142370</v>
      </c>
      <c r="G47" s="46">
        <v>94</v>
      </c>
      <c r="H47" s="19">
        <v>6.6025145746997265E-4</v>
      </c>
      <c r="I47" s="11">
        <v>0.43609523093124719</v>
      </c>
      <c r="J47" s="61">
        <v>20000</v>
      </c>
      <c r="K47" s="61">
        <v>30000</v>
      </c>
      <c r="L47" s="20">
        <v>202453.04</v>
      </c>
      <c r="M47" s="21">
        <v>30367.955999999998</v>
      </c>
    </row>
    <row r="48" spans="1:13">
      <c r="A48" s="14" t="s">
        <v>49</v>
      </c>
      <c r="B48" s="15" t="s">
        <v>6</v>
      </c>
      <c r="C48" s="16"/>
      <c r="D48" s="17">
        <v>1899</v>
      </c>
      <c r="E48" s="18"/>
      <c r="F48" s="8">
        <v>142370</v>
      </c>
      <c r="G48" s="46">
        <v>66</v>
      </c>
      <c r="H48" s="19">
        <v>4.6358081056402329E-4</v>
      </c>
      <c r="I48" s="11">
        <v>0.30619452384534379</v>
      </c>
      <c r="J48" s="61">
        <v>10000</v>
      </c>
      <c r="K48" s="61">
        <v>20000</v>
      </c>
      <c r="L48" s="20">
        <v>118934.01</v>
      </c>
      <c r="M48" s="21">
        <v>17840.101499999997</v>
      </c>
    </row>
    <row r="49" spans="1:13">
      <c r="A49" s="14" t="s">
        <v>50</v>
      </c>
      <c r="B49" s="15" t="s">
        <v>8</v>
      </c>
      <c r="C49" s="16" t="s">
        <v>355</v>
      </c>
      <c r="D49" s="17">
        <v>191331</v>
      </c>
      <c r="E49" s="18" t="s">
        <v>51</v>
      </c>
      <c r="F49" s="8">
        <v>42264</v>
      </c>
      <c r="G49" s="46">
        <v>12652</v>
      </c>
      <c r="H49" s="19">
        <v>0.29935642627295095</v>
      </c>
      <c r="I49" s="11">
        <v>58.696562358958928</v>
      </c>
      <c r="J49" s="61">
        <v>2030000</v>
      </c>
      <c r="K49" s="61">
        <v>3630000</v>
      </c>
      <c r="L49" s="20">
        <v>21400929.010000002</v>
      </c>
      <c r="M49" s="21">
        <v>3210139.3515000003</v>
      </c>
    </row>
    <row r="50" spans="1:13">
      <c r="A50" s="14" t="s">
        <v>53</v>
      </c>
      <c r="B50" s="15" t="s">
        <v>8</v>
      </c>
      <c r="C50" s="16" t="s">
        <v>355</v>
      </c>
      <c r="D50" s="17">
        <v>52321</v>
      </c>
      <c r="E50" s="18" t="s">
        <v>54</v>
      </c>
      <c r="F50" s="8">
        <v>42264</v>
      </c>
      <c r="G50" s="46">
        <v>2505</v>
      </c>
      <c r="H50" s="19">
        <v>5.9270300965360588E-2</v>
      </c>
      <c r="I50" s="11">
        <v>11.621473973221002</v>
      </c>
      <c r="J50" s="61">
        <v>400000</v>
      </c>
      <c r="K50" s="61">
        <v>720000</v>
      </c>
      <c r="L50" s="20">
        <v>3944075.62</v>
      </c>
      <c r="M50" s="21">
        <v>591611.34299999999</v>
      </c>
    </row>
    <row r="51" spans="1:13">
      <c r="A51" s="14" t="s">
        <v>55</v>
      </c>
      <c r="B51" s="15" t="s">
        <v>8</v>
      </c>
      <c r="C51" s="16"/>
      <c r="D51" s="17">
        <v>24178</v>
      </c>
      <c r="E51" s="18"/>
      <c r="F51" s="8">
        <v>42264</v>
      </c>
      <c r="G51" s="46">
        <v>997</v>
      </c>
      <c r="H51" s="19">
        <v>2.3589816392201399E-2</v>
      </c>
      <c r="I51" s="11">
        <v>4.6253930344516325</v>
      </c>
      <c r="J51" s="61">
        <v>160000</v>
      </c>
      <c r="K51" s="61">
        <v>290000</v>
      </c>
      <c r="L51" s="20">
        <v>985328.5</v>
      </c>
      <c r="M51" s="21">
        <v>147799.27499999999</v>
      </c>
    </row>
    <row r="52" spans="1:13">
      <c r="A52" s="14" t="s">
        <v>56</v>
      </c>
      <c r="B52" s="15" t="s">
        <v>8</v>
      </c>
      <c r="C52" s="16"/>
      <c r="D52" s="17">
        <v>33458</v>
      </c>
      <c r="E52" s="18"/>
      <c r="F52" s="8">
        <v>42264</v>
      </c>
      <c r="G52" s="46">
        <v>956</v>
      </c>
      <c r="H52" s="19">
        <v>2.2619723641870149E-2</v>
      </c>
      <c r="I52" s="11">
        <v>4.4351812847901311</v>
      </c>
      <c r="J52" s="61">
        <v>150000</v>
      </c>
      <c r="K52" s="61">
        <v>270000</v>
      </c>
      <c r="L52" s="20">
        <v>1395804.44</v>
      </c>
      <c r="M52" s="21">
        <v>209370.666</v>
      </c>
    </row>
    <row r="53" spans="1:13">
      <c r="A53" s="14" t="s">
        <v>57</v>
      </c>
      <c r="B53" s="15" t="s">
        <v>8</v>
      </c>
      <c r="C53" s="16"/>
      <c r="D53" s="17">
        <v>16032</v>
      </c>
      <c r="E53" s="18"/>
      <c r="F53" s="8">
        <v>42264</v>
      </c>
      <c r="G53" s="46">
        <v>649</v>
      </c>
      <c r="H53" s="19">
        <v>1.5355858413780048E-2</v>
      </c>
      <c r="I53" s="11">
        <v>3.0109128178125468</v>
      </c>
      <c r="J53" s="61">
        <v>100000</v>
      </c>
      <c r="K53" s="61">
        <v>190000</v>
      </c>
      <c r="L53" s="20">
        <v>823999.74</v>
      </c>
      <c r="M53" s="21">
        <v>123599.961</v>
      </c>
    </row>
    <row r="54" spans="1:13">
      <c r="A54" s="14" t="s">
        <v>58</v>
      </c>
      <c r="B54" s="15" t="s">
        <v>8</v>
      </c>
      <c r="C54" s="16"/>
      <c r="D54" s="17">
        <v>19245</v>
      </c>
      <c r="E54" s="18"/>
      <c r="F54" s="8">
        <v>42264</v>
      </c>
      <c r="G54" s="46">
        <v>556</v>
      </c>
      <c r="H54" s="19">
        <v>1.3155404126443308E-2</v>
      </c>
      <c r="I54" s="11">
        <v>2.5794568978486536</v>
      </c>
      <c r="J54" s="61">
        <v>90000</v>
      </c>
      <c r="K54" s="61">
        <v>160000</v>
      </c>
      <c r="L54" s="20">
        <v>564586.31000000006</v>
      </c>
      <c r="M54" s="21">
        <v>84687.946500000005</v>
      </c>
    </row>
    <row r="55" spans="1:13">
      <c r="A55" s="14" t="s">
        <v>59</v>
      </c>
      <c r="B55" s="15" t="s">
        <v>8</v>
      </c>
      <c r="C55" s="16"/>
      <c r="D55" s="17">
        <v>19831</v>
      </c>
      <c r="E55" s="18"/>
      <c r="F55" s="8">
        <v>42264</v>
      </c>
      <c r="G55" s="46">
        <v>399</v>
      </c>
      <c r="H55" s="19">
        <v>9.4406587166382741E-3</v>
      </c>
      <c r="I55" s="11">
        <v>1.8510850759741238</v>
      </c>
      <c r="J55" s="61">
        <v>60000</v>
      </c>
      <c r="K55" s="61">
        <v>110000</v>
      </c>
      <c r="L55" s="20">
        <v>381651.20000000001</v>
      </c>
      <c r="M55" s="21">
        <v>57247.68</v>
      </c>
    </row>
    <row r="56" spans="1:13">
      <c r="A56" s="14" t="s">
        <v>60</v>
      </c>
      <c r="B56" s="15" t="s">
        <v>8</v>
      </c>
      <c r="C56" s="16" t="s">
        <v>355</v>
      </c>
      <c r="D56" s="17">
        <v>15700</v>
      </c>
      <c r="E56" s="18" t="s">
        <v>51</v>
      </c>
      <c r="F56" s="8">
        <v>42264</v>
      </c>
      <c r="G56" s="46">
        <v>518</v>
      </c>
      <c r="H56" s="19">
        <v>1.2256293772477759E-2</v>
      </c>
      <c r="I56" s="11">
        <v>2.4031630810892133</v>
      </c>
      <c r="J56" s="61">
        <v>80000</v>
      </c>
      <c r="K56" s="61">
        <v>150000</v>
      </c>
      <c r="L56" s="20">
        <v>265481.69</v>
      </c>
      <c r="M56" s="21">
        <v>39822.253499999999</v>
      </c>
    </row>
    <row r="57" spans="1:13">
      <c r="A57" s="14" t="s">
        <v>61</v>
      </c>
      <c r="B57" s="15" t="s">
        <v>8</v>
      </c>
      <c r="C57" s="16"/>
      <c r="D57" s="17">
        <v>15217</v>
      </c>
      <c r="E57" s="18"/>
      <c r="F57" s="8">
        <v>42264</v>
      </c>
      <c r="G57" s="46">
        <v>329</v>
      </c>
      <c r="H57" s="19">
        <v>7.7844028014385763E-3</v>
      </c>
      <c r="I57" s="11">
        <v>1.5263333082593651</v>
      </c>
      <c r="J57" s="61">
        <v>50000</v>
      </c>
      <c r="K57" s="61">
        <v>90000</v>
      </c>
      <c r="L57" s="20">
        <v>310186.92</v>
      </c>
      <c r="M57" s="21">
        <v>46528.038</v>
      </c>
    </row>
    <row r="58" spans="1:13">
      <c r="A58" s="14" t="s">
        <v>62</v>
      </c>
      <c r="B58" s="15" t="s">
        <v>8</v>
      </c>
      <c r="C58" s="16"/>
      <c r="D58" s="17">
        <v>8828</v>
      </c>
      <c r="E58" s="18"/>
      <c r="F58" s="8">
        <v>42264</v>
      </c>
      <c r="G58" s="46">
        <v>273</v>
      </c>
      <c r="H58" s="19">
        <v>6.4593980692788187E-3</v>
      </c>
      <c r="I58" s="11">
        <v>1.2665318940875583</v>
      </c>
      <c r="J58" s="61">
        <v>40000</v>
      </c>
      <c r="K58" s="61">
        <v>80000</v>
      </c>
      <c r="L58" s="20">
        <v>337804.95</v>
      </c>
      <c r="M58" s="21">
        <v>50670.7425</v>
      </c>
    </row>
    <row r="59" spans="1:13">
      <c r="A59" s="14" t="s">
        <v>63</v>
      </c>
      <c r="B59" s="15" t="s">
        <v>8</v>
      </c>
      <c r="C59" s="16" t="s">
        <v>355</v>
      </c>
      <c r="D59" s="17">
        <v>10832</v>
      </c>
      <c r="E59" s="18" t="s">
        <v>51</v>
      </c>
      <c r="F59" s="8">
        <v>42264</v>
      </c>
      <c r="G59" s="46">
        <v>264</v>
      </c>
      <c r="H59" s="19">
        <v>6.2464508801817146E-3</v>
      </c>
      <c r="I59" s="11">
        <v>1.2247780953813752</v>
      </c>
      <c r="J59" s="61">
        <v>40000</v>
      </c>
      <c r="K59" s="61">
        <v>80000</v>
      </c>
      <c r="L59" s="20">
        <v>48723.49</v>
      </c>
      <c r="M59" s="21">
        <v>7308.5234999999993</v>
      </c>
    </row>
    <row r="60" spans="1:13">
      <c r="A60" s="14" t="s">
        <v>64</v>
      </c>
      <c r="B60" s="15" t="s">
        <v>8</v>
      </c>
      <c r="C60" s="16"/>
      <c r="D60" s="17">
        <v>8333</v>
      </c>
      <c r="E60" s="18"/>
      <c r="F60" s="8">
        <v>42264</v>
      </c>
      <c r="G60" s="46">
        <v>233</v>
      </c>
      <c r="H60" s="19">
        <v>5.5129661177361344E-3</v>
      </c>
      <c r="I60" s="11">
        <v>1.0809594553934105</v>
      </c>
      <c r="J60" s="61">
        <v>40000</v>
      </c>
      <c r="K60" s="61">
        <v>70000</v>
      </c>
      <c r="L60" s="20">
        <v>411000.43</v>
      </c>
      <c r="M60" s="21">
        <v>61650.0645</v>
      </c>
    </row>
    <row r="61" spans="1:13">
      <c r="A61" s="14" t="s">
        <v>65</v>
      </c>
      <c r="B61" s="15" t="s">
        <v>8</v>
      </c>
      <c r="C61" s="16"/>
      <c r="D61" s="17">
        <v>7766</v>
      </c>
      <c r="E61" s="18"/>
      <c r="F61" s="8">
        <v>42264</v>
      </c>
      <c r="G61" s="46">
        <v>210</v>
      </c>
      <c r="H61" s="19">
        <v>4.9687677455990918E-3</v>
      </c>
      <c r="I61" s="11">
        <v>0.97425530314427555</v>
      </c>
      <c r="J61" s="61">
        <v>30000</v>
      </c>
      <c r="K61" s="61">
        <v>60000</v>
      </c>
      <c r="L61" s="20">
        <v>264753.71999999997</v>
      </c>
      <c r="M61" s="21">
        <v>39713.057999999997</v>
      </c>
    </row>
    <row r="62" spans="1:13">
      <c r="A62" s="14" t="s">
        <v>66</v>
      </c>
      <c r="B62" s="15" t="s">
        <v>8</v>
      </c>
      <c r="C62" s="16"/>
      <c r="D62" s="17">
        <v>6724</v>
      </c>
      <c r="E62" s="18"/>
      <c r="F62" s="8">
        <v>42264</v>
      </c>
      <c r="G62" s="46">
        <v>182</v>
      </c>
      <c r="H62" s="19">
        <v>4.3062653795192122E-3</v>
      </c>
      <c r="I62" s="11">
        <v>0.84435459605837215</v>
      </c>
      <c r="J62" s="61">
        <v>30000</v>
      </c>
      <c r="K62" s="61">
        <v>50000</v>
      </c>
      <c r="L62" s="20">
        <v>185321.31</v>
      </c>
      <c r="M62" s="21">
        <v>27798.196499999998</v>
      </c>
    </row>
    <row r="63" spans="1:13">
      <c r="A63" s="14" t="s">
        <v>67</v>
      </c>
      <c r="B63" s="15" t="s">
        <v>8</v>
      </c>
      <c r="C63" s="16" t="s">
        <v>355</v>
      </c>
      <c r="D63" s="17">
        <v>8647</v>
      </c>
      <c r="E63" s="18" t="s">
        <v>51</v>
      </c>
      <c r="F63" s="8">
        <v>42264</v>
      </c>
      <c r="G63" s="46">
        <v>230</v>
      </c>
      <c r="H63" s="19">
        <v>5.4419837213704331E-3</v>
      </c>
      <c r="I63" s="11">
        <v>1.0670415224913494</v>
      </c>
      <c r="J63" s="61">
        <v>40000</v>
      </c>
      <c r="K63" s="61">
        <v>70000</v>
      </c>
      <c r="L63" s="20">
        <v>185060.91</v>
      </c>
      <c r="M63" s="21">
        <v>27759.136500000001</v>
      </c>
    </row>
    <row r="64" spans="1:13">
      <c r="A64" s="14" t="s">
        <v>68</v>
      </c>
      <c r="B64" s="15" t="s">
        <v>8</v>
      </c>
      <c r="C64" s="16"/>
      <c r="D64" s="17">
        <v>9554</v>
      </c>
      <c r="E64" s="18"/>
      <c r="F64" s="8">
        <v>42264</v>
      </c>
      <c r="G64" s="46">
        <v>188</v>
      </c>
      <c r="H64" s="19">
        <v>4.4482301722506149E-3</v>
      </c>
      <c r="I64" s="11">
        <v>0.87219046186249438</v>
      </c>
      <c r="J64" s="61">
        <v>30000</v>
      </c>
      <c r="K64" s="61">
        <v>50000</v>
      </c>
      <c r="L64" s="20">
        <v>255373.78</v>
      </c>
      <c r="M64" s="21">
        <v>38306.066999999995</v>
      </c>
    </row>
    <row r="65" spans="1:13">
      <c r="A65" s="14" t="s">
        <v>69</v>
      </c>
      <c r="B65" s="15" t="s">
        <v>8</v>
      </c>
      <c r="C65" s="16"/>
      <c r="D65" s="17">
        <v>3984</v>
      </c>
      <c r="E65" s="18"/>
      <c r="F65" s="8">
        <v>42264</v>
      </c>
      <c r="G65" s="46">
        <v>94</v>
      </c>
      <c r="H65" s="19">
        <v>2.2241150861253074E-3</v>
      </c>
      <c r="I65" s="11">
        <v>0.43609523093124719</v>
      </c>
      <c r="J65" s="61">
        <v>20000</v>
      </c>
      <c r="K65" s="61">
        <v>30000</v>
      </c>
      <c r="L65" s="20">
        <v>123312.73</v>
      </c>
      <c r="M65" s="21">
        <v>18496.909499999998</v>
      </c>
    </row>
    <row r="66" spans="1:13">
      <c r="A66" s="14" t="s">
        <v>70</v>
      </c>
      <c r="B66" s="15" t="s">
        <v>8</v>
      </c>
      <c r="C66" s="16"/>
      <c r="D66" s="17">
        <v>6251</v>
      </c>
      <c r="E66" s="18"/>
      <c r="F66" s="8">
        <v>42264</v>
      </c>
      <c r="G66" s="46">
        <v>115</v>
      </c>
      <c r="H66" s="19">
        <v>2.7209918606852165E-3</v>
      </c>
      <c r="I66" s="11">
        <v>0.53352076124567471</v>
      </c>
      <c r="J66" s="61">
        <v>20000</v>
      </c>
      <c r="K66" s="61">
        <v>30000</v>
      </c>
      <c r="L66" s="20">
        <v>83934.86</v>
      </c>
      <c r="M66" s="21">
        <v>12590.228999999999</v>
      </c>
    </row>
    <row r="67" spans="1:13">
      <c r="A67" s="14" t="s">
        <v>71</v>
      </c>
      <c r="B67" s="15" t="s">
        <v>8</v>
      </c>
      <c r="C67" s="16"/>
      <c r="D67" s="17">
        <v>4733</v>
      </c>
      <c r="E67" s="18"/>
      <c r="F67" s="8">
        <v>42264</v>
      </c>
      <c r="G67" s="46">
        <v>98</v>
      </c>
      <c r="H67" s="19">
        <v>2.3187582812795762E-3</v>
      </c>
      <c r="I67" s="11">
        <v>0.45465247480066195</v>
      </c>
      <c r="J67" s="61">
        <v>20000</v>
      </c>
      <c r="K67" s="61">
        <v>30000</v>
      </c>
      <c r="L67" s="20">
        <v>133413.49</v>
      </c>
      <c r="M67" s="21">
        <v>20012.023499999999</v>
      </c>
    </row>
    <row r="68" spans="1:13">
      <c r="A68" s="14" t="s">
        <v>72</v>
      </c>
      <c r="B68" s="15" t="s">
        <v>8</v>
      </c>
      <c r="C68" s="16" t="s">
        <v>355</v>
      </c>
      <c r="D68" s="17">
        <v>2018</v>
      </c>
      <c r="E68" s="18" t="s">
        <v>54</v>
      </c>
      <c r="F68" s="8">
        <v>42264</v>
      </c>
      <c r="G68" s="46">
        <v>70</v>
      </c>
      <c r="H68" s="19">
        <v>1.6562559151996972E-3</v>
      </c>
      <c r="I68" s="11">
        <v>0.32475176771475855</v>
      </c>
      <c r="J68" s="61">
        <v>10000</v>
      </c>
      <c r="K68" s="61">
        <v>20000</v>
      </c>
      <c r="L68" s="20">
        <v>66656.25</v>
      </c>
      <c r="M68" s="21">
        <v>9998.4375</v>
      </c>
    </row>
    <row r="69" spans="1:13">
      <c r="A69" s="14" t="s">
        <v>73</v>
      </c>
      <c r="B69" s="15" t="s">
        <v>8</v>
      </c>
      <c r="C69" s="16" t="s">
        <v>355</v>
      </c>
      <c r="D69" s="17">
        <v>2994</v>
      </c>
      <c r="E69" s="18" t="s">
        <v>51</v>
      </c>
      <c r="F69" s="8">
        <v>42264</v>
      </c>
      <c r="G69" s="46">
        <v>66</v>
      </c>
      <c r="H69" s="19">
        <v>1.5616127200454286E-3</v>
      </c>
      <c r="I69" s="11">
        <v>0.30619452384534379</v>
      </c>
      <c r="J69" s="61">
        <v>10000</v>
      </c>
      <c r="K69" s="61">
        <v>20000</v>
      </c>
      <c r="L69" s="20">
        <v>43143.69</v>
      </c>
      <c r="M69" s="21">
        <v>6471.5535</v>
      </c>
    </row>
    <row r="70" spans="1:13">
      <c r="A70" s="14" t="s">
        <v>74</v>
      </c>
      <c r="B70" s="15" t="s">
        <v>8</v>
      </c>
      <c r="C70" s="16"/>
      <c r="D70" s="17">
        <v>1662</v>
      </c>
      <c r="E70" s="18"/>
      <c r="F70" s="8">
        <v>42264</v>
      </c>
      <c r="G70" s="46">
        <v>42</v>
      </c>
      <c r="H70" s="19">
        <v>9.9375354911981819E-4</v>
      </c>
      <c r="I70" s="11">
        <v>0.19485106062885513</v>
      </c>
      <c r="J70" s="61">
        <v>10000</v>
      </c>
      <c r="K70" s="61">
        <v>10000</v>
      </c>
      <c r="L70" s="20">
        <v>57675.95</v>
      </c>
      <c r="M70" s="21">
        <v>8651.3924999999999</v>
      </c>
    </row>
    <row r="71" spans="1:13">
      <c r="A71" s="14" t="s">
        <v>75</v>
      </c>
      <c r="B71" s="15" t="s">
        <v>8</v>
      </c>
      <c r="C71" s="16"/>
      <c r="D71" s="17">
        <v>2285</v>
      </c>
      <c r="E71" s="18"/>
      <c r="F71" s="8">
        <v>42264</v>
      </c>
      <c r="G71" s="46">
        <v>46</v>
      </c>
      <c r="H71" s="19">
        <v>1.0883967442740867E-3</v>
      </c>
      <c r="I71" s="11">
        <v>0.21340830449826989</v>
      </c>
      <c r="J71" s="61">
        <v>10000</v>
      </c>
      <c r="K71" s="61">
        <v>10000</v>
      </c>
      <c r="L71" s="20">
        <v>55838.69</v>
      </c>
      <c r="M71" s="21">
        <v>8375.8035</v>
      </c>
    </row>
    <row r="72" spans="1:13">
      <c r="A72" s="14" t="s">
        <v>76</v>
      </c>
      <c r="B72" s="15" t="s">
        <v>8</v>
      </c>
      <c r="C72" s="16"/>
      <c r="D72" s="17">
        <v>1364</v>
      </c>
      <c r="E72" s="18"/>
      <c r="F72" s="8">
        <v>42264</v>
      </c>
      <c r="G72" s="46">
        <v>49</v>
      </c>
      <c r="H72" s="19">
        <v>1.1593791406397881E-3</v>
      </c>
      <c r="I72" s="11">
        <v>0.22732623740033098</v>
      </c>
      <c r="J72" s="61">
        <v>10000</v>
      </c>
      <c r="K72" s="61">
        <v>10000</v>
      </c>
      <c r="L72" s="20">
        <v>33582.51</v>
      </c>
      <c r="M72" s="21">
        <v>5037.3765000000003</v>
      </c>
    </row>
    <row r="73" spans="1:13">
      <c r="A73" s="14" t="s">
        <v>77</v>
      </c>
      <c r="B73" s="15" t="s">
        <v>8</v>
      </c>
      <c r="C73" s="16"/>
      <c r="D73" s="17">
        <v>2028</v>
      </c>
      <c r="E73" s="18"/>
      <c r="F73" s="8">
        <v>42264</v>
      </c>
      <c r="G73" s="46">
        <v>39</v>
      </c>
      <c r="H73" s="19">
        <v>9.2277115275411694E-4</v>
      </c>
      <c r="I73" s="11">
        <v>0.18093312772679404</v>
      </c>
      <c r="J73" s="61">
        <v>10000</v>
      </c>
      <c r="K73" s="61">
        <v>10000</v>
      </c>
      <c r="L73" s="20">
        <v>68099.009999999995</v>
      </c>
      <c r="M73" s="21">
        <v>10214.851499999999</v>
      </c>
    </row>
    <row r="74" spans="1:13">
      <c r="A74" s="14" t="s">
        <v>78</v>
      </c>
      <c r="B74" s="15" t="s">
        <v>8</v>
      </c>
      <c r="C74" s="16"/>
      <c r="D74" s="17">
        <v>926</v>
      </c>
      <c r="E74" s="18"/>
      <c r="F74" s="8">
        <v>42264</v>
      </c>
      <c r="G74" s="46">
        <v>24</v>
      </c>
      <c r="H74" s="19">
        <v>5.6785917092561046E-4</v>
      </c>
      <c r="I74" s="11">
        <v>0.11134346321648864</v>
      </c>
      <c r="J74" s="61">
        <v>0</v>
      </c>
      <c r="K74" s="61">
        <v>10000</v>
      </c>
      <c r="L74" s="20">
        <v>42335.13</v>
      </c>
      <c r="M74" s="21">
        <v>6350.2694999999994</v>
      </c>
    </row>
    <row r="75" spans="1:13">
      <c r="A75" s="14" t="s">
        <v>79</v>
      </c>
      <c r="B75" s="15" t="s">
        <v>11</v>
      </c>
      <c r="C75" s="16" t="s">
        <v>355</v>
      </c>
      <c r="D75" s="17">
        <v>84403</v>
      </c>
      <c r="E75" s="18" t="s">
        <v>80</v>
      </c>
      <c r="F75" s="8">
        <v>20702</v>
      </c>
      <c r="G75" s="46">
        <v>4499</v>
      </c>
      <c r="H75" s="19">
        <v>0.21732199787460149</v>
      </c>
      <c r="I75" s="11">
        <v>20.872260042124267</v>
      </c>
      <c r="J75" s="61">
        <v>720000</v>
      </c>
      <c r="K75" s="61">
        <v>1290000</v>
      </c>
      <c r="L75" s="20">
        <v>4832727.5</v>
      </c>
      <c r="M75" s="21">
        <v>724909.125</v>
      </c>
    </row>
    <row r="76" spans="1:13">
      <c r="A76" s="14" t="s">
        <v>82</v>
      </c>
      <c r="B76" s="15" t="s">
        <v>11</v>
      </c>
      <c r="C76" s="16"/>
      <c r="D76" s="17">
        <v>39360</v>
      </c>
      <c r="E76" s="18"/>
      <c r="F76" s="8">
        <v>20702</v>
      </c>
      <c r="G76" s="46">
        <v>1544</v>
      </c>
      <c r="H76" s="19">
        <v>7.4582165974302006E-2</v>
      </c>
      <c r="I76" s="11">
        <v>7.1630961335941024</v>
      </c>
      <c r="J76" s="61">
        <v>250000</v>
      </c>
      <c r="K76" s="61">
        <v>440000</v>
      </c>
      <c r="L76" s="20">
        <v>2059300.33</v>
      </c>
      <c r="M76" s="21">
        <v>308895.04950000002</v>
      </c>
    </row>
    <row r="77" spans="1:13">
      <c r="A77" s="14" t="s">
        <v>83</v>
      </c>
      <c r="B77" s="15" t="s">
        <v>11</v>
      </c>
      <c r="C77" s="16"/>
      <c r="D77" s="17">
        <v>11471</v>
      </c>
      <c r="E77" s="18"/>
      <c r="F77" s="8">
        <v>20702</v>
      </c>
      <c r="G77" s="46">
        <v>551</v>
      </c>
      <c r="H77" s="19">
        <v>2.6615785914404406E-2</v>
      </c>
      <c r="I77" s="11">
        <v>2.5562603430118851</v>
      </c>
      <c r="J77" s="61">
        <v>90000</v>
      </c>
      <c r="K77" s="61">
        <v>160000</v>
      </c>
      <c r="L77" s="20">
        <v>336270.55</v>
      </c>
      <c r="M77" s="21">
        <v>50440.582499999997</v>
      </c>
    </row>
    <row r="78" spans="1:13">
      <c r="A78" s="14" t="s">
        <v>84</v>
      </c>
      <c r="B78" s="15" t="s">
        <v>11</v>
      </c>
      <c r="C78" s="16"/>
      <c r="D78" s="17">
        <v>13021</v>
      </c>
      <c r="E78" s="18"/>
      <c r="F78" s="8">
        <v>20702</v>
      </c>
      <c r="G78" s="46">
        <v>432</v>
      </c>
      <c r="H78" s="19">
        <v>2.0867549029079314E-2</v>
      </c>
      <c r="I78" s="11">
        <v>2.0041823378967956</v>
      </c>
      <c r="J78" s="61">
        <v>70000</v>
      </c>
      <c r="K78" s="61">
        <v>120000</v>
      </c>
      <c r="L78" s="20">
        <v>569418.13</v>
      </c>
      <c r="M78" s="21">
        <v>85412.719500000007</v>
      </c>
    </row>
    <row r="79" spans="1:13">
      <c r="A79" s="14" t="s">
        <v>85</v>
      </c>
      <c r="B79" s="15" t="s">
        <v>11</v>
      </c>
      <c r="C79" s="16"/>
      <c r="D79" s="17">
        <v>7018</v>
      </c>
      <c r="E79" s="18"/>
      <c r="F79" s="8">
        <v>20702</v>
      </c>
      <c r="G79" s="46">
        <v>355</v>
      </c>
      <c r="H79" s="19">
        <v>1.7148101632692495E-2</v>
      </c>
      <c r="I79" s="11">
        <v>1.6469553934105612</v>
      </c>
      <c r="J79" s="61">
        <v>60000</v>
      </c>
      <c r="K79" s="61">
        <v>100000</v>
      </c>
      <c r="L79" s="20">
        <v>523744.45</v>
      </c>
      <c r="M79" s="21">
        <v>78561.667499999996</v>
      </c>
    </row>
    <row r="80" spans="1:13">
      <c r="A80" s="14" t="s">
        <v>86</v>
      </c>
      <c r="B80" s="15" t="s">
        <v>11</v>
      </c>
      <c r="C80" s="16"/>
      <c r="D80" s="17">
        <v>10091</v>
      </c>
      <c r="E80" s="18"/>
      <c r="F80" s="8">
        <v>20702</v>
      </c>
      <c r="G80" s="46">
        <v>341</v>
      </c>
      <c r="H80" s="19">
        <v>1.647183846971307E-2</v>
      </c>
      <c r="I80" s="11">
        <v>1.5820050398676093</v>
      </c>
      <c r="J80" s="61">
        <v>50000</v>
      </c>
      <c r="K80" s="61">
        <v>100000</v>
      </c>
      <c r="L80" s="20">
        <v>268930.25</v>
      </c>
      <c r="M80" s="21">
        <v>40339.537499999999</v>
      </c>
    </row>
    <row r="81" spans="1:13">
      <c r="A81" s="14" t="s">
        <v>87</v>
      </c>
      <c r="B81" s="15" t="s">
        <v>11</v>
      </c>
      <c r="C81" s="16"/>
      <c r="D81" s="17">
        <v>11748</v>
      </c>
      <c r="E81" s="18"/>
      <c r="F81" s="8">
        <v>20702</v>
      </c>
      <c r="G81" s="46">
        <v>337</v>
      </c>
      <c r="H81" s="19">
        <v>1.6278620423147521E-2</v>
      </c>
      <c r="I81" s="11">
        <v>1.5634477959981947</v>
      </c>
      <c r="J81" s="61">
        <v>50000</v>
      </c>
      <c r="K81" s="61">
        <v>100000</v>
      </c>
      <c r="L81" s="20">
        <v>364807.92</v>
      </c>
      <c r="M81" s="21">
        <v>54721.187999999995</v>
      </c>
    </row>
    <row r="82" spans="1:13">
      <c r="A82" s="14" t="s">
        <v>88</v>
      </c>
      <c r="B82" s="15" t="s">
        <v>11</v>
      </c>
      <c r="C82" s="16" t="s">
        <v>355</v>
      </c>
      <c r="D82" s="17">
        <v>7226</v>
      </c>
      <c r="E82" s="18" t="s">
        <v>80</v>
      </c>
      <c r="F82" s="8">
        <v>20702</v>
      </c>
      <c r="G82" s="46">
        <v>317</v>
      </c>
      <c r="H82" s="19">
        <v>1.5312530190319775E-2</v>
      </c>
      <c r="I82" s="11">
        <v>1.4706615766511208</v>
      </c>
      <c r="J82" s="61">
        <v>50000</v>
      </c>
      <c r="K82" s="61">
        <v>90000</v>
      </c>
      <c r="L82" s="20">
        <v>378797.4</v>
      </c>
      <c r="M82" s="21">
        <v>56819.61</v>
      </c>
    </row>
    <row r="83" spans="1:13">
      <c r="A83" s="14" t="s">
        <v>89</v>
      </c>
      <c r="B83" s="15" t="s">
        <v>11</v>
      </c>
      <c r="C83" s="16"/>
      <c r="D83" s="17">
        <v>5437</v>
      </c>
      <c r="E83" s="18"/>
      <c r="F83" s="8">
        <v>20702</v>
      </c>
      <c r="G83" s="46">
        <v>263</v>
      </c>
      <c r="H83" s="19">
        <v>1.2704086561684862E-2</v>
      </c>
      <c r="I83" s="11">
        <v>1.2201387844140212</v>
      </c>
      <c r="J83" s="61">
        <v>40000</v>
      </c>
      <c r="K83" s="61">
        <v>80000</v>
      </c>
      <c r="L83" s="20">
        <v>232635.45</v>
      </c>
      <c r="M83" s="21">
        <v>34895.317499999997</v>
      </c>
    </row>
    <row r="84" spans="1:13">
      <c r="A84" s="14" t="s">
        <v>90</v>
      </c>
      <c r="B84" s="15" t="s">
        <v>11</v>
      </c>
      <c r="C84" s="16"/>
      <c r="D84" s="17">
        <v>9454</v>
      </c>
      <c r="E84" s="18"/>
      <c r="F84" s="8">
        <v>20702</v>
      </c>
      <c r="G84" s="46">
        <v>225</v>
      </c>
      <c r="H84" s="19">
        <v>1.0868515119312144E-2</v>
      </c>
      <c r="I84" s="11">
        <v>1.0438449676545809</v>
      </c>
      <c r="J84" s="61">
        <v>40000</v>
      </c>
      <c r="K84" s="61">
        <v>60000</v>
      </c>
      <c r="L84" s="20">
        <v>297498.37</v>
      </c>
      <c r="M84" s="21">
        <v>44624.755499999999</v>
      </c>
    </row>
    <row r="85" spans="1:13">
      <c r="A85" s="14" t="s">
        <v>91</v>
      </c>
      <c r="B85" s="15" t="s">
        <v>11</v>
      </c>
      <c r="C85" s="16"/>
      <c r="D85" s="17">
        <v>6811</v>
      </c>
      <c r="E85" s="18"/>
      <c r="F85" s="8">
        <v>20702</v>
      </c>
      <c r="G85" s="46">
        <v>197</v>
      </c>
      <c r="H85" s="19">
        <v>9.5159887933532993E-3</v>
      </c>
      <c r="I85" s="11">
        <v>0.91394426056867761</v>
      </c>
      <c r="J85" s="61">
        <v>30000</v>
      </c>
      <c r="K85" s="61">
        <v>60000</v>
      </c>
      <c r="L85" s="20">
        <v>111754.81</v>
      </c>
      <c r="M85" s="21">
        <v>16763.2215</v>
      </c>
    </row>
    <row r="86" spans="1:13">
      <c r="A86" s="14" t="s">
        <v>92</v>
      </c>
      <c r="B86" s="15" t="s">
        <v>11</v>
      </c>
      <c r="C86" s="16"/>
      <c r="D86" s="17">
        <v>3115</v>
      </c>
      <c r="E86" s="18"/>
      <c r="F86" s="8">
        <v>20702</v>
      </c>
      <c r="G86" s="46">
        <v>104</v>
      </c>
      <c r="H86" s="19">
        <v>5.0236692107042801E-3</v>
      </c>
      <c r="I86" s="11">
        <v>0.48248834060478413</v>
      </c>
      <c r="J86" s="61">
        <v>20000</v>
      </c>
      <c r="K86" s="61">
        <v>30000</v>
      </c>
      <c r="L86" s="20">
        <v>125998.11</v>
      </c>
      <c r="M86" s="21">
        <v>18899.716499999999</v>
      </c>
    </row>
    <row r="87" spans="1:13">
      <c r="A87" s="14" t="s">
        <v>93</v>
      </c>
      <c r="B87" s="15" t="s">
        <v>11</v>
      </c>
      <c r="C87" s="16"/>
      <c r="D87" s="17">
        <v>2390</v>
      </c>
      <c r="E87" s="18"/>
      <c r="F87" s="8">
        <v>20702</v>
      </c>
      <c r="G87" s="46">
        <v>90</v>
      </c>
      <c r="H87" s="19">
        <v>4.3474060477248578E-3</v>
      </c>
      <c r="I87" s="11">
        <v>0.41753798706183243</v>
      </c>
      <c r="J87" s="61">
        <v>10000</v>
      </c>
      <c r="K87" s="61">
        <v>30000</v>
      </c>
      <c r="L87" s="20">
        <v>60150.3</v>
      </c>
      <c r="M87" s="21">
        <v>9022.5450000000001</v>
      </c>
    </row>
    <row r="88" spans="1:13">
      <c r="A88" s="14" t="s">
        <v>94</v>
      </c>
      <c r="B88" s="15" t="s">
        <v>11</v>
      </c>
      <c r="C88" s="16"/>
      <c r="D88" s="17">
        <v>1666</v>
      </c>
      <c r="E88" s="18"/>
      <c r="F88" s="8">
        <v>20702</v>
      </c>
      <c r="G88" s="46">
        <v>70</v>
      </c>
      <c r="H88" s="19">
        <v>3.3813158148971113E-3</v>
      </c>
      <c r="I88" s="11">
        <v>0.32475176771475855</v>
      </c>
      <c r="J88" s="61">
        <v>10000</v>
      </c>
      <c r="K88" s="61">
        <v>20000</v>
      </c>
      <c r="L88" s="20">
        <v>27572.93</v>
      </c>
      <c r="M88" s="21">
        <v>4135.9394999999995</v>
      </c>
    </row>
    <row r="89" spans="1:13">
      <c r="A89" s="14" t="s">
        <v>95</v>
      </c>
      <c r="B89" s="15" t="s">
        <v>11</v>
      </c>
      <c r="C89" s="16"/>
      <c r="D89" s="17">
        <v>1458</v>
      </c>
      <c r="E89" s="18"/>
      <c r="F89" s="8">
        <v>20702</v>
      </c>
      <c r="G89" s="46">
        <v>67</v>
      </c>
      <c r="H89" s="19">
        <v>3.2364022799729495E-3</v>
      </c>
      <c r="I89" s="11">
        <v>0.31083383481269744</v>
      </c>
      <c r="J89" s="61">
        <v>10000</v>
      </c>
      <c r="K89" s="61">
        <v>20000</v>
      </c>
      <c r="L89" s="20">
        <v>26087.63</v>
      </c>
      <c r="M89" s="21">
        <v>3913.1444999999999</v>
      </c>
    </row>
    <row r="90" spans="1:13">
      <c r="A90" s="14" t="s">
        <v>96</v>
      </c>
      <c r="B90" s="15" t="s">
        <v>11</v>
      </c>
      <c r="C90" s="16"/>
      <c r="D90" s="17">
        <v>2146</v>
      </c>
      <c r="E90" s="18"/>
      <c r="F90" s="8">
        <v>20702</v>
      </c>
      <c r="G90" s="46">
        <v>68</v>
      </c>
      <c r="H90" s="19">
        <v>3.2847067916143367E-3</v>
      </c>
      <c r="I90" s="11">
        <v>0.31547314578005115</v>
      </c>
      <c r="J90" s="61">
        <v>10000</v>
      </c>
      <c r="K90" s="61">
        <v>20000</v>
      </c>
      <c r="L90" s="20">
        <v>89487.6</v>
      </c>
      <c r="M90" s="21">
        <v>13423.140000000001</v>
      </c>
    </row>
    <row r="91" spans="1:13">
      <c r="A91" s="14" t="s">
        <v>97</v>
      </c>
      <c r="B91" s="15" t="s">
        <v>11</v>
      </c>
      <c r="C91" s="16"/>
      <c r="D91" s="17">
        <v>1809</v>
      </c>
      <c r="E91" s="18"/>
      <c r="F91" s="8">
        <v>20702</v>
      </c>
      <c r="G91" s="46">
        <v>60</v>
      </c>
      <c r="H91" s="19">
        <v>2.8982706984832384E-3</v>
      </c>
      <c r="I91" s="11">
        <v>0.27835865804122162</v>
      </c>
      <c r="J91" s="61">
        <v>10000</v>
      </c>
      <c r="K91" s="61">
        <v>20000</v>
      </c>
      <c r="L91" s="20">
        <v>39420.07</v>
      </c>
      <c r="M91" s="21">
        <v>5913.0104999999994</v>
      </c>
    </row>
    <row r="92" spans="1:13">
      <c r="A92" s="14" t="s">
        <v>98</v>
      </c>
      <c r="B92" s="15" t="s">
        <v>13</v>
      </c>
      <c r="C92" s="16" t="s">
        <v>355</v>
      </c>
      <c r="D92" s="17">
        <v>119951</v>
      </c>
      <c r="E92" s="18" t="s">
        <v>99</v>
      </c>
      <c r="F92" s="8">
        <v>36040</v>
      </c>
      <c r="G92" s="46">
        <v>8090</v>
      </c>
      <c r="H92" s="19">
        <v>0.22447280799112099</v>
      </c>
      <c r="I92" s="11">
        <v>37.53202572589138</v>
      </c>
      <c r="J92" s="61">
        <v>1300000</v>
      </c>
      <c r="K92" s="61">
        <v>2320000</v>
      </c>
      <c r="L92" s="20">
        <v>15621257.99</v>
      </c>
      <c r="M92" s="21">
        <v>2343188.6984999999</v>
      </c>
    </row>
    <row r="93" spans="1:13">
      <c r="A93" s="14" t="s">
        <v>100</v>
      </c>
      <c r="B93" s="15" t="s">
        <v>13</v>
      </c>
      <c r="C93" s="16" t="s">
        <v>355</v>
      </c>
      <c r="D93" s="17">
        <v>67532</v>
      </c>
      <c r="E93" s="18" t="s">
        <v>101</v>
      </c>
      <c r="F93" s="8">
        <v>36040</v>
      </c>
      <c r="G93" s="46">
        <v>3175</v>
      </c>
      <c r="H93" s="19">
        <v>8.8096559378468373E-2</v>
      </c>
      <c r="I93" s="11">
        <v>14.729812321347977</v>
      </c>
      <c r="J93" s="61">
        <v>510000</v>
      </c>
      <c r="K93" s="61">
        <v>910000</v>
      </c>
      <c r="L93" s="20">
        <v>5651482.96</v>
      </c>
      <c r="M93" s="21">
        <v>847722.44400000002</v>
      </c>
    </row>
    <row r="94" spans="1:13">
      <c r="A94" s="14" t="s">
        <v>102</v>
      </c>
      <c r="B94" s="15" t="s">
        <v>13</v>
      </c>
      <c r="C94" s="16"/>
      <c r="D94" s="17">
        <v>28736</v>
      </c>
      <c r="E94" s="18"/>
      <c r="F94" s="8">
        <v>36040</v>
      </c>
      <c r="G94" s="46">
        <v>1344</v>
      </c>
      <c r="H94" s="19">
        <v>3.7291897891231968E-2</v>
      </c>
      <c r="I94" s="11">
        <v>6.2352339401233641</v>
      </c>
      <c r="J94" s="61">
        <v>220000</v>
      </c>
      <c r="K94" s="61">
        <v>390000</v>
      </c>
      <c r="L94" s="20">
        <v>1497949.11</v>
      </c>
      <c r="M94" s="21">
        <v>224692.3665</v>
      </c>
    </row>
    <row r="95" spans="1:13">
      <c r="A95" s="14" t="s">
        <v>103</v>
      </c>
      <c r="B95" s="15" t="s">
        <v>13</v>
      </c>
      <c r="C95" s="16"/>
      <c r="D95" s="17">
        <v>17028</v>
      </c>
      <c r="E95" s="18"/>
      <c r="F95" s="8">
        <v>36040</v>
      </c>
      <c r="G95" s="46">
        <v>927</v>
      </c>
      <c r="H95" s="19">
        <v>2.572142064372919E-2</v>
      </c>
      <c r="I95" s="11">
        <v>4.3006412667368741</v>
      </c>
      <c r="J95" s="61">
        <v>150000</v>
      </c>
      <c r="K95" s="61">
        <v>270000</v>
      </c>
      <c r="L95" s="20">
        <v>939801.71</v>
      </c>
      <c r="M95" s="21">
        <v>140970.25649999999</v>
      </c>
    </row>
    <row r="96" spans="1:13">
      <c r="A96" s="14" t="s">
        <v>104</v>
      </c>
      <c r="B96" s="15" t="s">
        <v>13</v>
      </c>
      <c r="C96" s="16"/>
      <c r="D96" s="17">
        <v>18889</v>
      </c>
      <c r="E96" s="18"/>
      <c r="F96" s="8">
        <v>36040</v>
      </c>
      <c r="G96" s="46">
        <v>951</v>
      </c>
      <c r="H96" s="19">
        <v>2.6387347391786903E-2</v>
      </c>
      <c r="I96" s="11">
        <v>4.4119847299533621</v>
      </c>
      <c r="J96" s="61">
        <v>150000</v>
      </c>
      <c r="K96" s="61">
        <v>270000</v>
      </c>
      <c r="L96" s="20">
        <v>1648174.6</v>
      </c>
      <c r="M96" s="21">
        <v>247226.19</v>
      </c>
    </row>
    <row r="97" spans="1:13">
      <c r="A97" s="14" t="s">
        <v>105</v>
      </c>
      <c r="B97" s="15" t="s">
        <v>13</v>
      </c>
      <c r="C97" s="16" t="s">
        <v>355</v>
      </c>
      <c r="D97" s="17">
        <v>23602</v>
      </c>
      <c r="E97" s="18" t="s">
        <v>99</v>
      </c>
      <c r="F97" s="8">
        <v>36040</v>
      </c>
      <c r="G97" s="46">
        <v>745</v>
      </c>
      <c r="H97" s="19">
        <v>2.0671476137624861E-2</v>
      </c>
      <c r="I97" s="11">
        <v>3.4562866706785016</v>
      </c>
      <c r="J97" s="61">
        <v>120000</v>
      </c>
      <c r="K97" s="61">
        <v>210000</v>
      </c>
      <c r="L97" s="20">
        <v>1369321.17</v>
      </c>
      <c r="M97" s="21">
        <v>205398.17549999998</v>
      </c>
    </row>
    <row r="98" spans="1:13">
      <c r="A98" s="14" t="s">
        <v>106</v>
      </c>
      <c r="B98" s="15" t="s">
        <v>13</v>
      </c>
      <c r="C98" s="16" t="s">
        <v>355</v>
      </c>
      <c r="D98" s="17">
        <v>16091</v>
      </c>
      <c r="E98" s="18" t="s">
        <v>99</v>
      </c>
      <c r="F98" s="8">
        <v>36040</v>
      </c>
      <c r="G98" s="46">
        <v>579</v>
      </c>
      <c r="H98" s="19">
        <v>1.6065482796892343E-2</v>
      </c>
      <c r="I98" s="11">
        <v>2.6861610500977888</v>
      </c>
      <c r="J98" s="61">
        <v>90000</v>
      </c>
      <c r="K98" s="61">
        <v>170000</v>
      </c>
      <c r="L98" s="20">
        <v>1146046.1599999999</v>
      </c>
      <c r="M98" s="21">
        <v>171906.92399999997</v>
      </c>
    </row>
    <row r="99" spans="1:13">
      <c r="A99" s="14" t="s">
        <v>107</v>
      </c>
      <c r="B99" s="15" t="s">
        <v>13</v>
      </c>
      <c r="C99" s="16" t="s">
        <v>355</v>
      </c>
      <c r="D99" s="17">
        <v>16447</v>
      </c>
      <c r="E99" s="18" t="s">
        <v>101</v>
      </c>
      <c r="F99" s="8">
        <v>36040</v>
      </c>
      <c r="G99" s="46">
        <v>539</v>
      </c>
      <c r="H99" s="19">
        <v>1.4955604883462819E-2</v>
      </c>
      <c r="I99" s="11">
        <v>2.5005886114036411</v>
      </c>
      <c r="J99" s="61">
        <v>90000</v>
      </c>
      <c r="K99" s="61">
        <v>150000</v>
      </c>
      <c r="L99" s="20">
        <v>693772.19</v>
      </c>
      <c r="M99" s="21">
        <v>104065.82849999999</v>
      </c>
    </row>
    <row r="100" spans="1:13">
      <c r="A100" s="14" t="s">
        <v>108</v>
      </c>
      <c r="B100" s="15" t="s">
        <v>13</v>
      </c>
      <c r="C100" s="16" t="s">
        <v>355</v>
      </c>
      <c r="D100" s="17">
        <v>8149</v>
      </c>
      <c r="E100" s="18" t="s">
        <v>99</v>
      </c>
      <c r="F100" s="8">
        <v>36040</v>
      </c>
      <c r="G100" s="46">
        <v>227</v>
      </c>
      <c r="H100" s="19">
        <v>6.298557158712542E-3</v>
      </c>
      <c r="I100" s="11">
        <v>1.0531235895892883</v>
      </c>
      <c r="J100" s="61">
        <v>40000</v>
      </c>
      <c r="K100" s="61">
        <v>70000</v>
      </c>
      <c r="L100" s="20">
        <v>327719.65999999997</v>
      </c>
      <c r="M100" s="21">
        <v>49157.948999999993</v>
      </c>
    </row>
    <row r="101" spans="1:13">
      <c r="A101" s="14" t="s">
        <v>109</v>
      </c>
      <c r="B101" s="15" t="s">
        <v>13</v>
      </c>
      <c r="C101" s="16" t="s">
        <v>355</v>
      </c>
      <c r="D101" s="17">
        <v>9475</v>
      </c>
      <c r="E101" s="18" t="s">
        <v>101</v>
      </c>
      <c r="F101" s="8">
        <v>36040</v>
      </c>
      <c r="G101" s="46">
        <v>209</v>
      </c>
      <c r="H101" s="19">
        <v>5.7991120976692567E-3</v>
      </c>
      <c r="I101" s="11">
        <v>0.96961599217692185</v>
      </c>
      <c r="J101" s="61">
        <v>30000</v>
      </c>
      <c r="K101" s="61">
        <v>60000</v>
      </c>
      <c r="L101" s="20">
        <v>368699.61</v>
      </c>
      <c r="M101" s="21">
        <v>55304.941499999994</v>
      </c>
    </row>
    <row r="102" spans="1:13">
      <c r="A102" s="14" t="s">
        <v>110</v>
      </c>
      <c r="B102" s="15" t="s">
        <v>13</v>
      </c>
      <c r="C102" s="16"/>
      <c r="D102" s="17">
        <v>8417</v>
      </c>
      <c r="E102" s="18"/>
      <c r="F102" s="8">
        <v>36040</v>
      </c>
      <c r="G102" s="46">
        <v>237</v>
      </c>
      <c r="H102" s="19">
        <v>6.5760266370699224E-3</v>
      </c>
      <c r="I102" s="11">
        <v>1.0995166992628254</v>
      </c>
      <c r="J102" s="61">
        <v>40000</v>
      </c>
      <c r="K102" s="61">
        <v>70000</v>
      </c>
      <c r="L102" s="20">
        <v>105540.45</v>
      </c>
      <c r="M102" s="21">
        <v>15831.067499999999</v>
      </c>
    </row>
    <row r="103" spans="1:13">
      <c r="A103" s="14" t="s">
        <v>111</v>
      </c>
      <c r="B103" s="15" t="s">
        <v>13</v>
      </c>
      <c r="C103" s="16" t="s">
        <v>355</v>
      </c>
      <c r="D103" s="17">
        <v>4451</v>
      </c>
      <c r="E103" s="18" t="s">
        <v>99</v>
      </c>
      <c r="F103" s="8">
        <v>36040</v>
      </c>
      <c r="G103" s="46">
        <v>219</v>
      </c>
      <c r="H103" s="19">
        <v>6.0765815760266371E-3</v>
      </c>
      <c r="I103" s="11">
        <v>1.0160091018504589</v>
      </c>
      <c r="J103" s="61">
        <v>40000</v>
      </c>
      <c r="K103" s="61">
        <v>60000</v>
      </c>
      <c r="L103" s="20">
        <v>238892.2</v>
      </c>
      <c r="M103" s="21">
        <v>35833.83</v>
      </c>
    </row>
    <row r="104" spans="1:13">
      <c r="A104" s="14" t="s">
        <v>112</v>
      </c>
      <c r="B104" s="15" t="s">
        <v>13</v>
      </c>
      <c r="C104" s="16"/>
      <c r="D104" s="17">
        <v>5195</v>
      </c>
      <c r="E104" s="18"/>
      <c r="F104" s="8">
        <v>36040</v>
      </c>
      <c r="G104" s="46">
        <v>182</v>
      </c>
      <c r="H104" s="19">
        <v>5.0499445061043284E-3</v>
      </c>
      <c r="I104" s="11">
        <v>0.84435459605837215</v>
      </c>
      <c r="J104" s="61">
        <v>30000</v>
      </c>
      <c r="K104" s="61">
        <v>50000</v>
      </c>
      <c r="L104" s="20">
        <v>129634.41</v>
      </c>
      <c r="M104" s="21">
        <v>19445.161499999998</v>
      </c>
    </row>
    <row r="105" spans="1:13">
      <c r="A105" s="14" t="s">
        <v>113</v>
      </c>
      <c r="B105" s="15" t="s">
        <v>13</v>
      </c>
      <c r="C105" s="16"/>
      <c r="D105" s="17">
        <v>7861</v>
      </c>
      <c r="E105" s="18"/>
      <c r="F105" s="8">
        <v>36040</v>
      </c>
      <c r="G105" s="46">
        <v>165</v>
      </c>
      <c r="H105" s="19">
        <v>4.5782463928967813E-3</v>
      </c>
      <c r="I105" s="11">
        <v>0.76548630961335939</v>
      </c>
      <c r="J105" s="61">
        <v>30000</v>
      </c>
      <c r="K105" s="61">
        <v>50000</v>
      </c>
      <c r="L105" s="20">
        <v>51786.65</v>
      </c>
      <c r="M105" s="21">
        <v>7767.9974999999995</v>
      </c>
    </row>
    <row r="106" spans="1:13">
      <c r="A106" s="14" t="s">
        <v>114</v>
      </c>
      <c r="B106" s="15" t="s">
        <v>13</v>
      </c>
      <c r="C106" s="16"/>
      <c r="D106" s="17">
        <v>6081</v>
      </c>
      <c r="E106" s="18"/>
      <c r="F106" s="8">
        <v>36040</v>
      </c>
      <c r="G106" s="46">
        <v>186</v>
      </c>
      <c r="H106" s="19">
        <v>5.1609322974472804E-3</v>
      </c>
      <c r="I106" s="11">
        <v>0.86291183992778686</v>
      </c>
      <c r="J106" s="61">
        <v>30000</v>
      </c>
      <c r="K106" s="61">
        <v>50000</v>
      </c>
      <c r="L106" s="20">
        <v>144599.75</v>
      </c>
      <c r="M106" s="21">
        <v>21689.962500000001</v>
      </c>
    </row>
    <row r="107" spans="1:13">
      <c r="A107" s="14" t="s">
        <v>115</v>
      </c>
      <c r="B107" s="15" t="s">
        <v>13</v>
      </c>
      <c r="C107" s="16"/>
      <c r="D107" s="17">
        <v>2780</v>
      </c>
      <c r="E107" s="18"/>
      <c r="F107" s="8">
        <v>36040</v>
      </c>
      <c r="G107" s="46">
        <v>124</v>
      </c>
      <c r="H107" s="19">
        <v>3.4406215316315205E-3</v>
      </c>
      <c r="I107" s="11">
        <v>0.57527455995185794</v>
      </c>
      <c r="J107" s="61">
        <v>20000</v>
      </c>
      <c r="K107" s="61">
        <v>40000</v>
      </c>
      <c r="L107" s="20">
        <v>135644.4</v>
      </c>
      <c r="M107" s="21">
        <v>20346.66</v>
      </c>
    </row>
    <row r="108" spans="1:13">
      <c r="A108" s="14" t="s">
        <v>116</v>
      </c>
      <c r="B108" s="15" t="s">
        <v>13</v>
      </c>
      <c r="C108" s="16"/>
      <c r="D108" s="17">
        <v>3753</v>
      </c>
      <c r="E108" s="18"/>
      <c r="F108" s="8">
        <v>36040</v>
      </c>
      <c r="G108" s="46">
        <v>149</v>
      </c>
      <c r="H108" s="19">
        <v>4.1342952275249725E-3</v>
      </c>
      <c r="I108" s="11">
        <v>0.69125733413570034</v>
      </c>
      <c r="J108" s="61">
        <v>20000</v>
      </c>
      <c r="K108" s="61">
        <v>40000</v>
      </c>
      <c r="L108" s="20">
        <v>125440.24</v>
      </c>
      <c r="M108" s="21">
        <v>18816.036</v>
      </c>
    </row>
    <row r="109" spans="1:13">
      <c r="A109" s="14" t="s">
        <v>117</v>
      </c>
      <c r="B109" s="15" t="s">
        <v>13</v>
      </c>
      <c r="C109" s="16"/>
      <c r="D109" s="17">
        <v>2357</v>
      </c>
      <c r="E109" s="18"/>
      <c r="F109" s="8">
        <v>36040</v>
      </c>
      <c r="G109" s="46">
        <v>93</v>
      </c>
      <c r="H109" s="19">
        <v>2.5804661487236402E-3</v>
      </c>
      <c r="I109" s="11">
        <v>0.43145591996389343</v>
      </c>
      <c r="J109" s="61">
        <v>10000</v>
      </c>
      <c r="K109" s="61">
        <v>30000</v>
      </c>
      <c r="L109" s="20">
        <v>75583.63</v>
      </c>
      <c r="M109" s="21">
        <v>11337.5445</v>
      </c>
    </row>
    <row r="110" spans="1:13">
      <c r="A110" s="14" t="s">
        <v>118</v>
      </c>
      <c r="B110" s="15" t="s">
        <v>13</v>
      </c>
      <c r="C110" s="16"/>
      <c r="D110" s="17">
        <v>2963</v>
      </c>
      <c r="E110" s="18"/>
      <c r="F110" s="8">
        <v>36040</v>
      </c>
      <c r="G110" s="46">
        <v>74</v>
      </c>
      <c r="H110" s="19">
        <v>2.0532741398446171E-3</v>
      </c>
      <c r="I110" s="11">
        <v>0.34330901158417332</v>
      </c>
      <c r="J110" s="61">
        <v>10000</v>
      </c>
      <c r="K110" s="61">
        <v>20000</v>
      </c>
      <c r="L110" s="20">
        <v>161445.78</v>
      </c>
      <c r="M110" s="21">
        <v>24216.866999999998</v>
      </c>
    </row>
    <row r="111" spans="1:13">
      <c r="A111" s="14" t="s">
        <v>119</v>
      </c>
      <c r="B111" s="15" t="s">
        <v>13</v>
      </c>
      <c r="C111" s="16"/>
      <c r="D111" s="17">
        <v>2235</v>
      </c>
      <c r="E111" s="18"/>
      <c r="F111" s="8">
        <v>36040</v>
      </c>
      <c r="G111" s="46">
        <v>82</v>
      </c>
      <c r="H111" s="19">
        <v>2.2752497225305215E-3</v>
      </c>
      <c r="I111" s="11">
        <v>0.38042349932300284</v>
      </c>
      <c r="J111" s="61">
        <v>10000</v>
      </c>
      <c r="K111" s="61">
        <v>20000</v>
      </c>
      <c r="L111" s="20">
        <v>50335.32</v>
      </c>
      <c r="M111" s="21">
        <v>7550.2979999999998</v>
      </c>
    </row>
    <row r="112" spans="1:13">
      <c r="A112" s="14" t="s">
        <v>120</v>
      </c>
      <c r="B112" s="15" t="s">
        <v>16</v>
      </c>
      <c r="C112" s="16" t="s">
        <v>355</v>
      </c>
      <c r="D112" s="17">
        <v>235239</v>
      </c>
      <c r="E112" s="18" t="s">
        <v>121</v>
      </c>
      <c r="F112" s="8">
        <v>55542</v>
      </c>
      <c r="G112" s="46">
        <v>17287</v>
      </c>
      <c r="H112" s="19">
        <v>0.3112419430341003</v>
      </c>
      <c r="I112" s="11">
        <v>80.199768692643289</v>
      </c>
      <c r="J112" s="61">
        <v>2770000</v>
      </c>
      <c r="K112" s="61">
        <v>4950000</v>
      </c>
      <c r="L112" s="20">
        <v>27514571.379999999</v>
      </c>
      <c r="M112" s="21">
        <v>4127185.7069999995</v>
      </c>
    </row>
    <row r="113" spans="1:13">
      <c r="A113" s="14" t="s">
        <v>122</v>
      </c>
      <c r="B113" s="15" t="s">
        <v>16</v>
      </c>
      <c r="C113" s="16" t="s">
        <v>355</v>
      </c>
      <c r="D113" s="17">
        <v>33527</v>
      </c>
      <c r="E113" s="18" t="s">
        <v>121</v>
      </c>
      <c r="F113" s="8">
        <v>55542</v>
      </c>
      <c r="G113" s="46">
        <v>1499</v>
      </c>
      <c r="H113" s="19">
        <v>2.6988585214792409E-2</v>
      </c>
      <c r="I113" s="11">
        <v>6.9543271400631861</v>
      </c>
      <c r="J113" s="61">
        <v>240000</v>
      </c>
      <c r="K113" s="61">
        <v>430000</v>
      </c>
      <c r="L113" s="20">
        <v>1583326.7</v>
      </c>
      <c r="M113" s="21">
        <v>237499.00499999998</v>
      </c>
    </row>
    <row r="114" spans="1:13">
      <c r="A114" s="14" t="s">
        <v>123</v>
      </c>
      <c r="B114" s="15" t="s">
        <v>16</v>
      </c>
      <c r="C114" s="16" t="s">
        <v>355</v>
      </c>
      <c r="D114" s="17">
        <v>31676</v>
      </c>
      <c r="E114" s="18" t="s">
        <v>121</v>
      </c>
      <c r="F114" s="8">
        <v>55542</v>
      </c>
      <c r="G114" s="46">
        <v>1041</v>
      </c>
      <c r="H114" s="19">
        <v>1.8742573187857839E-2</v>
      </c>
      <c r="I114" s="11">
        <v>4.8295227170151955</v>
      </c>
      <c r="J114" s="61">
        <v>170000</v>
      </c>
      <c r="K114" s="61">
        <v>300000</v>
      </c>
      <c r="L114" s="20">
        <v>1561062.53</v>
      </c>
      <c r="M114" s="21">
        <v>234159.37950000001</v>
      </c>
    </row>
    <row r="115" spans="1:13">
      <c r="A115" s="14" t="s">
        <v>124</v>
      </c>
      <c r="B115" s="15" t="s">
        <v>16</v>
      </c>
      <c r="C115" s="16" t="s">
        <v>355</v>
      </c>
      <c r="D115" s="17">
        <v>21137</v>
      </c>
      <c r="E115" s="18" t="s">
        <v>121</v>
      </c>
      <c r="F115" s="8">
        <v>55542</v>
      </c>
      <c r="G115" s="46">
        <v>986</v>
      </c>
      <c r="H115" s="19">
        <v>1.7752331568902813E-2</v>
      </c>
      <c r="I115" s="11">
        <v>4.5743606138107413</v>
      </c>
      <c r="J115" s="61">
        <v>160000</v>
      </c>
      <c r="K115" s="61">
        <v>280000</v>
      </c>
      <c r="L115" s="20">
        <v>693100.19</v>
      </c>
      <c r="M115" s="21">
        <v>103965.02849999999</v>
      </c>
    </row>
    <row r="116" spans="1:13">
      <c r="A116" s="14" t="s">
        <v>125</v>
      </c>
      <c r="B116" s="15" t="s">
        <v>16</v>
      </c>
      <c r="C116" s="16" t="s">
        <v>355</v>
      </c>
      <c r="D116" s="17">
        <v>32983</v>
      </c>
      <c r="E116" s="18" t="s">
        <v>121</v>
      </c>
      <c r="F116" s="8">
        <v>55542</v>
      </c>
      <c r="G116" s="46">
        <v>1025</v>
      </c>
      <c r="H116" s="19">
        <v>1.8454502898707283E-2</v>
      </c>
      <c r="I116" s="11">
        <v>4.7552937415375363</v>
      </c>
      <c r="J116" s="61">
        <v>160000</v>
      </c>
      <c r="K116" s="61">
        <v>290000</v>
      </c>
      <c r="L116" s="20">
        <v>1213223.5</v>
      </c>
      <c r="M116" s="21">
        <v>181983.52499999999</v>
      </c>
    </row>
    <row r="117" spans="1:13">
      <c r="A117" s="14" t="s">
        <v>126</v>
      </c>
      <c r="B117" s="15" t="s">
        <v>16</v>
      </c>
      <c r="C117" s="16" t="s">
        <v>355</v>
      </c>
      <c r="D117" s="17">
        <v>23206</v>
      </c>
      <c r="E117" s="18" t="s">
        <v>121</v>
      </c>
      <c r="F117" s="8">
        <v>55542</v>
      </c>
      <c r="G117" s="46">
        <v>777</v>
      </c>
      <c r="H117" s="19">
        <v>1.3989413416873717E-2</v>
      </c>
      <c r="I117" s="11">
        <v>3.6047446216338197</v>
      </c>
      <c r="J117" s="61">
        <v>120000</v>
      </c>
      <c r="K117" s="61">
        <v>220000</v>
      </c>
      <c r="L117" s="20">
        <v>814914.45</v>
      </c>
      <c r="M117" s="21">
        <v>122237.16749999998</v>
      </c>
    </row>
    <row r="118" spans="1:13">
      <c r="A118" s="14" t="s">
        <v>127</v>
      </c>
      <c r="B118" s="15" t="s">
        <v>16</v>
      </c>
      <c r="C118" s="16" t="s">
        <v>355</v>
      </c>
      <c r="D118" s="17">
        <v>24651</v>
      </c>
      <c r="E118" s="18" t="s">
        <v>121</v>
      </c>
      <c r="F118" s="8">
        <v>55542</v>
      </c>
      <c r="G118" s="46">
        <v>743</v>
      </c>
      <c r="H118" s="19">
        <v>1.3377264052428792E-2</v>
      </c>
      <c r="I118" s="11">
        <v>3.4470080487437942</v>
      </c>
      <c r="J118" s="61">
        <v>120000</v>
      </c>
      <c r="K118" s="61">
        <v>210000</v>
      </c>
      <c r="L118" s="20">
        <v>181716.4</v>
      </c>
      <c r="M118" s="21">
        <v>27257.46</v>
      </c>
    </row>
    <row r="119" spans="1:13">
      <c r="A119" s="14" t="s">
        <v>128</v>
      </c>
      <c r="B119" s="15" t="s">
        <v>16</v>
      </c>
      <c r="C119" s="16" t="s">
        <v>355</v>
      </c>
      <c r="D119" s="17">
        <v>16611</v>
      </c>
      <c r="E119" s="18" t="s">
        <v>121</v>
      </c>
      <c r="F119" s="8">
        <v>55542</v>
      </c>
      <c r="G119" s="46">
        <v>649</v>
      </c>
      <c r="H119" s="19">
        <v>1.1684851103669295E-2</v>
      </c>
      <c r="I119" s="11">
        <v>3.0109128178125468</v>
      </c>
      <c r="J119" s="61">
        <v>100000</v>
      </c>
      <c r="K119" s="61">
        <v>190000</v>
      </c>
      <c r="L119" s="20">
        <v>477644.48</v>
      </c>
      <c r="M119" s="21">
        <v>71646.671999999991</v>
      </c>
    </row>
    <row r="120" spans="1:13">
      <c r="A120" s="14" t="s">
        <v>129</v>
      </c>
      <c r="B120" s="15" t="s">
        <v>16</v>
      </c>
      <c r="C120" s="16" t="s">
        <v>355</v>
      </c>
      <c r="D120" s="17">
        <v>19368</v>
      </c>
      <c r="E120" s="18" t="s">
        <v>121</v>
      </c>
      <c r="F120" s="8">
        <v>55542</v>
      </c>
      <c r="G120" s="46">
        <v>607</v>
      </c>
      <c r="H120" s="19">
        <v>1.0928666594649094E-2</v>
      </c>
      <c r="I120" s="11">
        <v>2.8160617571836921</v>
      </c>
      <c r="J120" s="61">
        <v>100000</v>
      </c>
      <c r="K120" s="61">
        <v>170000</v>
      </c>
      <c r="L120" s="20">
        <v>758865.45</v>
      </c>
      <c r="M120" s="21">
        <v>113829.8175</v>
      </c>
    </row>
    <row r="121" spans="1:13">
      <c r="A121" s="14" t="s">
        <v>130</v>
      </c>
      <c r="B121" s="15" t="s">
        <v>16</v>
      </c>
      <c r="C121" s="16" t="s">
        <v>355</v>
      </c>
      <c r="D121" s="17">
        <v>9983</v>
      </c>
      <c r="E121" s="18" t="s">
        <v>121</v>
      </c>
      <c r="F121" s="8">
        <v>55542</v>
      </c>
      <c r="G121" s="46">
        <v>498</v>
      </c>
      <c r="H121" s="19">
        <v>8.9661877498109534E-3</v>
      </c>
      <c r="I121" s="11">
        <v>2.3103768617421392</v>
      </c>
      <c r="J121" s="61">
        <v>80000</v>
      </c>
      <c r="K121" s="61">
        <v>140000</v>
      </c>
      <c r="L121" s="20">
        <v>283584.71999999997</v>
      </c>
      <c r="M121" s="21">
        <v>42537.707999999991</v>
      </c>
    </row>
    <row r="122" spans="1:13">
      <c r="A122" s="14" t="s">
        <v>131</v>
      </c>
      <c r="B122" s="15" t="s">
        <v>16</v>
      </c>
      <c r="C122" s="16" t="s">
        <v>355</v>
      </c>
      <c r="D122" s="17">
        <v>10510</v>
      </c>
      <c r="E122" s="18" t="s">
        <v>121</v>
      </c>
      <c r="F122" s="8">
        <v>55542</v>
      </c>
      <c r="G122" s="46">
        <v>367</v>
      </c>
      <c r="H122" s="19">
        <v>6.6076122573908037E-3</v>
      </c>
      <c r="I122" s="11">
        <v>1.7026271250188056</v>
      </c>
      <c r="J122" s="61">
        <v>60000</v>
      </c>
      <c r="K122" s="61">
        <v>110000</v>
      </c>
      <c r="L122" s="20">
        <v>377433.91</v>
      </c>
      <c r="M122" s="21">
        <v>56615.086499999998</v>
      </c>
    </row>
    <row r="123" spans="1:13">
      <c r="A123" s="14" t="s">
        <v>132</v>
      </c>
      <c r="B123" s="15" t="s">
        <v>16</v>
      </c>
      <c r="C123" s="16" t="s">
        <v>355</v>
      </c>
      <c r="D123" s="17">
        <v>9221</v>
      </c>
      <c r="E123" s="18" t="s">
        <v>121</v>
      </c>
      <c r="F123" s="8">
        <v>55542</v>
      </c>
      <c r="G123" s="46">
        <v>349</v>
      </c>
      <c r="H123" s="19">
        <v>6.2835331820964317E-3</v>
      </c>
      <c r="I123" s="11">
        <v>1.6191195276064392</v>
      </c>
      <c r="J123" s="61">
        <v>60000</v>
      </c>
      <c r="K123" s="61">
        <v>100000</v>
      </c>
      <c r="L123" s="20">
        <v>548709.93000000005</v>
      </c>
      <c r="M123" s="21">
        <v>82306.489500000011</v>
      </c>
    </row>
    <row r="124" spans="1:13">
      <c r="A124" s="14" t="s">
        <v>133</v>
      </c>
      <c r="B124" s="15" t="s">
        <v>16</v>
      </c>
      <c r="C124" s="16" t="s">
        <v>355</v>
      </c>
      <c r="D124" s="17">
        <v>7003</v>
      </c>
      <c r="E124" s="18" t="s">
        <v>121</v>
      </c>
      <c r="F124" s="8">
        <v>55542</v>
      </c>
      <c r="G124" s="46">
        <v>280</v>
      </c>
      <c r="H124" s="19">
        <v>5.0412300601346731E-3</v>
      </c>
      <c r="I124" s="11">
        <v>1.2990070708590342</v>
      </c>
      <c r="J124" s="61">
        <v>40000</v>
      </c>
      <c r="K124" s="61">
        <v>80000</v>
      </c>
      <c r="L124" s="20">
        <v>194371.75</v>
      </c>
      <c r="M124" s="21">
        <v>29155.762500000001</v>
      </c>
    </row>
    <row r="125" spans="1:13">
      <c r="A125" s="14" t="s">
        <v>134</v>
      </c>
      <c r="B125" s="15" t="s">
        <v>16</v>
      </c>
      <c r="C125" s="16" t="s">
        <v>355</v>
      </c>
      <c r="D125" s="17">
        <v>6469</v>
      </c>
      <c r="E125" s="18" t="s">
        <v>121</v>
      </c>
      <c r="F125" s="8">
        <v>55542</v>
      </c>
      <c r="G125" s="46">
        <v>255</v>
      </c>
      <c r="H125" s="19">
        <v>4.5911202333369346E-3</v>
      </c>
      <c r="I125" s="11">
        <v>1.1830242966751918</v>
      </c>
      <c r="J125" s="61">
        <v>40000</v>
      </c>
      <c r="K125" s="61">
        <v>70000</v>
      </c>
      <c r="L125" s="20">
        <v>147417.49</v>
      </c>
      <c r="M125" s="21">
        <v>22112.623499999998</v>
      </c>
    </row>
    <row r="126" spans="1:13">
      <c r="A126" s="14" t="s">
        <v>135</v>
      </c>
      <c r="B126" s="15" t="s">
        <v>16</v>
      </c>
      <c r="C126" s="16" t="s">
        <v>355</v>
      </c>
      <c r="D126" s="17">
        <v>4792</v>
      </c>
      <c r="E126" s="18" t="s">
        <v>121</v>
      </c>
      <c r="F126" s="8">
        <v>55542</v>
      </c>
      <c r="G126" s="46">
        <v>230</v>
      </c>
      <c r="H126" s="19">
        <v>4.1410104065391952E-3</v>
      </c>
      <c r="I126" s="11">
        <v>1.0670415224913494</v>
      </c>
      <c r="J126" s="61">
        <v>40000</v>
      </c>
      <c r="K126" s="61">
        <v>70000</v>
      </c>
      <c r="L126" s="20">
        <v>123713.98</v>
      </c>
      <c r="M126" s="21">
        <v>18557.096999999998</v>
      </c>
    </row>
    <row r="127" spans="1:13">
      <c r="A127" s="14" t="s">
        <v>136</v>
      </c>
      <c r="B127" s="15" t="s">
        <v>16</v>
      </c>
      <c r="C127" s="16" t="s">
        <v>355</v>
      </c>
      <c r="D127" s="17">
        <v>6499</v>
      </c>
      <c r="E127" s="18" t="s">
        <v>121</v>
      </c>
      <c r="F127" s="8">
        <v>55542</v>
      </c>
      <c r="G127" s="46">
        <v>198</v>
      </c>
      <c r="H127" s="19">
        <v>3.5648698282380901E-3</v>
      </c>
      <c r="I127" s="11">
        <v>0.91858357153603132</v>
      </c>
      <c r="J127" s="61">
        <v>30000</v>
      </c>
      <c r="K127" s="61">
        <v>60000</v>
      </c>
      <c r="L127" s="20">
        <v>190333.05</v>
      </c>
      <c r="M127" s="21">
        <v>28549.957499999997</v>
      </c>
    </row>
    <row r="128" spans="1:13">
      <c r="A128" s="14" t="s">
        <v>137</v>
      </c>
      <c r="B128" s="15" t="s">
        <v>16</v>
      </c>
      <c r="C128" s="16" t="s">
        <v>355</v>
      </c>
      <c r="D128" s="17">
        <v>6739</v>
      </c>
      <c r="E128" s="18" t="s">
        <v>121</v>
      </c>
      <c r="F128" s="8">
        <v>55542</v>
      </c>
      <c r="G128" s="46">
        <v>214</v>
      </c>
      <c r="H128" s="19">
        <v>3.8529401173886427E-3</v>
      </c>
      <c r="I128" s="11">
        <v>0.99281254701369037</v>
      </c>
      <c r="J128" s="61">
        <v>30000</v>
      </c>
      <c r="K128" s="61">
        <v>60000</v>
      </c>
      <c r="L128" s="20">
        <v>205858.24</v>
      </c>
      <c r="M128" s="21">
        <v>30878.735999999997</v>
      </c>
    </row>
    <row r="129" spans="1:13">
      <c r="A129" s="14" t="s">
        <v>138</v>
      </c>
      <c r="B129" s="15" t="s">
        <v>16</v>
      </c>
      <c r="C129" s="16" t="s">
        <v>355</v>
      </c>
      <c r="D129" s="17">
        <v>4398</v>
      </c>
      <c r="E129" s="18" t="s">
        <v>121</v>
      </c>
      <c r="F129" s="8">
        <v>55542</v>
      </c>
      <c r="G129" s="46">
        <v>151</v>
      </c>
      <c r="H129" s="19">
        <v>2.7186633538583416E-3</v>
      </c>
      <c r="I129" s="11">
        <v>0.70053595607040764</v>
      </c>
      <c r="J129" s="61">
        <v>20000</v>
      </c>
      <c r="K129" s="61">
        <v>40000</v>
      </c>
      <c r="L129" s="20">
        <v>83281.94</v>
      </c>
      <c r="M129" s="21">
        <v>12492.290999999999</v>
      </c>
    </row>
    <row r="130" spans="1:13">
      <c r="A130" s="14" t="s">
        <v>139</v>
      </c>
      <c r="B130" s="15" t="s">
        <v>16</v>
      </c>
      <c r="C130" s="16" t="s">
        <v>355</v>
      </c>
      <c r="D130" s="17">
        <v>4393</v>
      </c>
      <c r="E130" s="18" t="s">
        <v>121</v>
      </c>
      <c r="F130" s="8">
        <v>55542</v>
      </c>
      <c r="G130" s="46">
        <v>121</v>
      </c>
      <c r="H130" s="19">
        <v>2.1785315617010551E-3</v>
      </c>
      <c r="I130" s="11">
        <v>0.56135662704979694</v>
      </c>
      <c r="J130" s="61">
        <v>20000</v>
      </c>
      <c r="K130" s="61">
        <v>30000</v>
      </c>
      <c r="L130" s="20">
        <v>83534.850000000006</v>
      </c>
      <c r="M130" s="21">
        <v>12530.227500000001</v>
      </c>
    </row>
    <row r="131" spans="1:13">
      <c r="A131" s="14" t="s">
        <v>140</v>
      </c>
      <c r="B131" s="15" t="s">
        <v>16</v>
      </c>
      <c r="C131" s="16" t="s">
        <v>355</v>
      </c>
      <c r="D131" s="17">
        <v>2896</v>
      </c>
      <c r="E131" s="18" t="s">
        <v>121</v>
      </c>
      <c r="F131" s="8">
        <v>55542</v>
      </c>
      <c r="G131" s="46">
        <v>95</v>
      </c>
      <c r="H131" s="19">
        <v>1.7104173418314068E-3</v>
      </c>
      <c r="I131" s="11">
        <v>0.4407345418986009</v>
      </c>
      <c r="J131" s="61">
        <v>20000</v>
      </c>
      <c r="K131" s="61">
        <v>30000</v>
      </c>
      <c r="L131" s="20">
        <v>15312.83</v>
      </c>
      <c r="M131" s="21">
        <v>2296.9245000000001</v>
      </c>
    </row>
    <row r="132" spans="1:13">
      <c r="A132" s="14" t="s">
        <v>141</v>
      </c>
      <c r="B132" s="15" t="s">
        <v>16</v>
      </c>
      <c r="C132" s="16" t="s">
        <v>355</v>
      </c>
      <c r="D132" s="17">
        <v>1884</v>
      </c>
      <c r="E132" s="18" t="s">
        <v>121</v>
      </c>
      <c r="F132" s="8">
        <v>55542</v>
      </c>
      <c r="G132" s="46">
        <v>68</v>
      </c>
      <c r="H132" s="19">
        <v>1.2242987288898491E-3</v>
      </c>
      <c r="I132" s="11">
        <v>0.31547314578005115</v>
      </c>
      <c r="J132" s="61">
        <v>10000</v>
      </c>
      <c r="K132" s="61">
        <v>20000</v>
      </c>
      <c r="L132" s="20">
        <v>89740.92</v>
      </c>
      <c r="M132" s="21">
        <v>13461.137999999999</v>
      </c>
    </row>
    <row r="133" spans="1:13">
      <c r="A133" s="14" t="s">
        <v>142</v>
      </c>
      <c r="B133" s="15" t="s">
        <v>16</v>
      </c>
      <c r="C133" s="16" t="s">
        <v>355</v>
      </c>
      <c r="D133" s="17">
        <v>1910</v>
      </c>
      <c r="E133" s="18" t="s">
        <v>121</v>
      </c>
      <c r="F133" s="8">
        <v>55542</v>
      </c>
      <c r="G133" s="46">
        <v>60</v>
      </c>
      <c r="H133" s="19">
        <v>1.0802635843145728E-3</v>
      </c>
      <c r="I133" s="11">
        <v>0.27835865804122162</v>
      </c>
      <c r="J133" s="61">
        <v>10000</v>
      </c>
      <c r="K133" s="61">
        <v>20000</v>
      </c>
      <c r="L133" s="20">
        <v>38931.120000000003</v>
      </c>
      <c r="M133" s="21">
        <v>5839.6679999999997</v>
      </c>
    </row>
    <row r="134" spans="1:13">
      <c r="A134" s="14" t="s">
        <v>143</v>
      </c>
      <c r="B134" s="15" t="s">
        <v>18</v>
      </c>
      <c r="C134" s="16"/>
      <c r="D134" s="17">
        <v>83177</v>
      </c>
      <c r="E134" s="18"/>
      <c r="F134" s="8">
        <v>33098</v>
      </c>
      <c r="G134" s="46">
        <v>4242</v>
      </c>
      <c r="H134" s="19">
        <v>0.1281648437972083</v>
      </c>
      <c r="I134" s="11">
        <v>19.679957123514367</v>
      </c>
      <c r="J134" s="61">
        <v>680000</v>
      </c>
      <c r="K134" s="61">
        <v>1220000</v>
      </c>
      <c r="L134" s="20">
        <v>7222558</v>
      </c>
      <c r="M134" s="21">
        <v>1083383.7</v>
      </c>
    </row>
    <row r="135" spans="1:13">
      <c r="A135" s="14" t="s">
        <v>144</v>
      </c>
      <c r="B135" s="15" t="s">
        <v>18</v>
      </c>
      <c r="C135" s="16"/>
      <c r="D135" s="17">
        <v>72699</v>
      </c>
      <c r="E135" s="18"/>
      <c r="F135" s="8">
        <v>33098</v>
      </c>
      <c r="G135" s="46">
        <v>3872</v>
      </c>
      <c r="H135" s="19">
        <v>0.11698592059943198</v>
      </c>
      <c r="I135" s="11">
        <v>17.963412065593502</v>
      </c>
      <c r="J135" s="61">
        <v>620000</v>
      </c>
      <c r="K135" s="61">
        <v>1110000</v>
      </c>
      <c r="L135" s="20">
        <v>5413430.96</v>
      </c>
      <c r="M135" s="21">
        <v>812014.64399999997</v>
      </c>
    </row>
    <row r="136" spans="1:13">
      <c r="A136" s="14" t="s">
        <v>145</v>
      </c>
      <c r="B136" s="15" t="s">
        <v>18</v>
      </c>
      <c r="C136" s="16"/>
      <c r="D136" s="17">
        <v>52883</v>
      </c>
      <c r="E136" s="18"/>
      <c r="F136" s="8">
        <v>33098</v>
      </c>
      <c r="G136" s="46">
        <v>3731</v>
      </c>
      <c r="H136" s="19">
        <v>0.11272584446190102</v>
      </c>
      <c r="I136" s="11">
        <v>17.309269219196629</v>
      </c>
      <c r="J136" s="61">
        <v>600000</v>
      </c>
      <c r="K136" s="61">
        <v>1070000</v>
      </c>
      <c r="L136" s="20">
        <v>6469236.21</v>
      </c>
      <c r="M136" s="21">
        <v>970385.43149999995</v>
      </c>
    </row>
    <row r="137" spans="1:13">
      <c r="A137" s="14" t="s">
        <v>146</v>
      </c>
      <c r="B137" s="15" t="s">
        <v>18</v>
      </c>
      <c r="C137" s="16"/>
      <c r="D137" s="17">
        <v>26932</v>
      </c>
      <c r="E137" s="18"/>
      <c r="F137" s="8">
        <v>33098</v>
      </c>
      <c r="G137" s="46">
        <v>1667</v>
      </c>
      <c r="H137" s="19">
        <v>5.0365581001873223E-2</v>
      </c>
      <c r="I137" s="11">
        <v>7.7337313825786067</v>
      </c>
      <c r="J137" s="61">
        <v>270000</v>
      </c>
      <c r="K137" s="61">
        <v>480000</v>
      </c>
      <c r="L137" s="20">
        <v>2225152.0299999998</v>
      </c>
      <c r="M137" s="21">
        <v>333772.80449999997</v>
      </c>
    </row>
    <row r="138" spans="1:13">
      <c r="A138" s="14" t="s">
        <v>147</v>
      </c>
      <c r="B138" s="15" t="s">
        <v>18</v>
      </c>
      <c r="C138" s="16"/>
      <c r="D138" s="17">
        <v>20286</v>
      </c>
      <c r="E138" s="18"/>
      <c r="F138" s="8">
        <v>33098</v>
      </c>
      <c r="G138" s="46">
        <v>964</v>
      </c>
      <c r="H138" s="19">
        <v>2.9125626926098255E-2</v>
      </c>
      <c r="I138" s="11">
        <v>4.4722957725289607</v>
      </c>
      <c r="J138" s="61">
        <v>150000</v>
      </c>
      <c r="K138" s="61">
        <v>280000</v>
      </c>
      <c r="L138" s="20">
        <v>1411637.28</v>
      </c>
      <c r="M138" s="21">
        <v>211745.592</v>
      </c>
    </row>
    <row r="139" spans="1:13">
      <c r="A139" s="14" t="s">
        <v>148</v>
      </c>
      <c r="B139" s="15" t="s">
        <v>18</v>
      </c>
      <c r="C139" s="16"/>
      <c r="D139" s="17">
        <v>6765</v>
      </c>
      <c r="E139" s="18"/>
      <c r="F139" s="8">
        <v>33098</v>
      </c>
      <c r="G139" s="46">
        <v>244</v>
      </c>
      <c r="H139" s="19">
        <v>7.372046649344371E-3</v>
      </c>
      <c r="I139" s="11">
        <v>1.1319918760343011</v>
      </c>
      <c r="J139" s="61">
        <v>40000</v>
      </c>
      <c r="K139" s="61">
        <v>70000</v>
      </c>
      <c r="L139" s="20">
        <v>357016.18</v>
      </c>
      <c r="M139" s="21">
        <v>53552.426999999996</v>
      </c>
    </row>
    <row r="140" spans="1:13">
      <c r="A140" s="14" t="s">
        <v>149</v>
      </c>
      <c r="B140" s="15" t="s">
        <v>18</v>
      </c>
      <c r="C140" s="16"/>
      <c r="D140" s="17">
        <v>4842</v>
      </c>
      <c r="E140" s="18"/>
      <c r="F140" s="8">
        <v>33098</v>
      </c>
      <c r="G140" s="46">
        <v>176</v>
      </c>
      <c r="H140" s="19">
        <v>5.3175418454287264E-3</v>
      </c>
      <c r="I140" s="11">
        <v>0.81651873025425004</v>
      </c>
      <c r="J140" s="61">
        <v>30000</v>
      </c>
      <c r="K140" s="61">
        <v>50000</v>
      </c>
      <c r="L140" s="20">
        <v>287747.75</v>
      </c>
      <c r="M140" s="21">
        <v>43162.162499999999</v>
      </c>
    </row>
    <row r="141" spans="1:13">
      <c r="A141" s="14" t="s">
        <v>150</v>
      </c>
      <c r="B141" s="15" t="s">
        <v>18</v>
      </c>
      <c r="C141" s="16"/>
      <c r="D141" s="17">
        <v>5187</v>
      </c>
      <c r="E141" s="18"/>
      <c r="F141" s="8">
        <v>33098</v>
      </c>
      <c r="G141" s="46">
        <v>172</v>
      </c>
      <c r="H141" s="19">
        <v>5.1966886216689833E-3</v>
      </c>
      <c r="I141" s="11">
        <v>0.79796148638483533</v>
      </c>
      <c r="J141" s="61">
        <v>30000</v>
      </c>
      <c r="K141" s="61">
        <v>50000</v>
      </c>
      <c r="L141" s="20">
        <v>357842.67</v>
      </c>
      <c r="M141" s="21">
        <v>53676.400499999996</v>
      </c>
    </row>
    <row r="142" spans="1:13">
      <c r="A142" s="14" t="s">
        <v>151</v>
      </c>
      <c r="B142" s="15" t="s">
        <v>18</v>
      </c>
      <c r="C142" s="16"/>
      <c r="D142" s="17">
        <v>5099</v>
      </c>
      <c r="E142" s="18"/>
      <c r="F142" s="8">
        <v>33098</v>
      </c>
      <c r="G142" s="46">
        <v>179</v>
      </c>
      <c r="H142" s="19">
        <v>5.4081817632485344E-3</v>
      </c>
      <c r="I142" s="11">
        <v>0.83043666315631115</v>
      </c>
      <c r="J142" s="61">
        <v>30000</v>
      </c>
      <c r="K142" s="61">
        <v>50000</v>
      </c>
      <c r="L142" s="20">
        <v>280710.32</v>
      </c>
      <c r="M142" s="21">
        <v>42106.548000000003</v>
      </c>
    </row>
    <row r="143" spans="1:13">
      <c r="A143" s="14" t="s">
        <v>152</v>
      </c>
      <c r="B143" s="15" t="s">
        <v>18</v>
      </c>
      <c r="C143" s="16"/>
      <c r="D143" s="17">
        <v>4662</v>
      </c>
      <c r="E143" s="18"/>
      <c r="F143" s="8">
        <v>33098</v>
      </c>
      <c r="G143" s="46">
        <v>180</v>
      </c>
      <c r="H143" s="19">
        <v>5.4383950691884704E-3</v>
      </c>
      <c r="I143" s="11">
        <v>0.83507597412366485</v>
      </c>
      <c r="J143" s="61">
        <v>30000</v>
      </c>
      <c r="K143" s="61">
        <v>50000</v>
      </c>
      <c r="L143" s="20">
        <v>177875.74</v>
      </c>
      <c r="M143" s="21">
        <v>26681.360999999997</v>
      </c>
    </row>
    <row r="144" spans="1:13">
      <c r="A144" s="14" t="s">
        <v>153</v>
      </c>
      <c r="B144" s="15" t="s">
        <v>18</v>
      </c>
      <c r="C144" s="16"/>
      <c r="D144" s="17">
        <v>3150</v>
      </c>
      <c r="E144" s="18"/>
      <c r="F144" s="8">
        <v>33098</v>
      </c>
      <c r="G144" s="46">
        <v>147</v>
      </c>
      <c r="H144" s="19">
        <v>4.4413559731705842E-3</v>
      </c>
      <c r="I144" s="11">
        <v>0.68197871220099293</v>
      </c>
      <c r="J144" s="61">
        <v>20000</v>
      </c>
      <c r="K144" s="61">
        <v>40000</v>
      </c>
      <c r="L144" s="20">
        <v>153786.79</v>
      </c>
      <c r="M144" s="21">
        <v>23068.018500000002</v>
      </c>
    </row>
    <row r="145" spans="1:13">
      <c r="A145" s="14" t="s">
        <v>154</v>
      </c>
      <c r="B145" s="15" t="s">
        <v>18</v>
      </c>
      <c r="C145" s="16"/>
      <c r="D145" s="17">
        <v>3335</v>
      </c>
      <c r="E145" s="18"/>
      <c r="F145" s="8">
        <v>33098</v>
      </c>
      <c r="G145" s="46">
        <v>138</v>
      </c>
      <c r="H145" s="19">
        <v>4.169436219711161E-3</v>
      </c>
      <c r="I145" s="11">
        <v>0.6402249134948097</v>
      </c>
      <c r="J145" s="61">
        <v>20000</v>
      </c>
      <c r="K145" s="61">
        <v>40000</v>
      </c>
      <c r="L145" s="20">
        <v>193997.02</v>
      </c>
      <c r="M145" s="21">
        <v>29099.552999999996</v>
      </c>
    </row>
    <row r="146" spans="1:13">
      <c r="A146" s="14" t="s">
        <v>155</v>
      </c>
      <c r="B146" s="15" t="s">
        <v>18</v>
      </c>
      <c r="C146" s="16"/>
      <c r="D146" s="17">
        <v>4715</v>
      </c>
      <c r="E146" s="18"/>
      <c r="F146" s="8">
        <v>33098</v>
      </c>
      <c r="G146" s="46">
        <v>140</v>
      </c>
      <c r="H146" s="19">
        <v>4.229862831591033E-3</v>
      </c>
      <c r="I146" s="11">
        <v>0.64950353542951711</v>
      </c>
      <c r="J146" s="61">
        <v>20000</v>
      </c>
      <c r="K146" s="61">
        <v>40000</v>
      </c>
      <c r="L146" s="20">
        <v>228181.02</v>
      </c>
      <c r="M146" s="21">
        <v>34227.152999999998</v>
      </c>
    </row>
    <row r="147" spans="1:13">
      <c r="A147" s="14" t="s">
        <v>156</v>
      </c>
      <c r="B147" s="15" t="s">
        <v>18</v>
      </c>
      <c r="C147" s="16"/>
      <c r="D147" s="17">
        <v>3429</v>
      </c>
      <c r="E147" s="18"/>
      <c r="F147" s="8">
        <v>33098</v>
      </c>
      <c r="G147" s="46">
        <v>106</v>
      </c>
      <c r="H147" s="19">
        <v>3.2026104296332104E-3</v>
      </c>
      <c r="I147" s="11">
        <v>0.49176696253949154</v>
      </c>
      <c r="J147" s="61">
        <v>20000</v>
      </c>
      <c r="K147" s="61">
        <v>30000</v>
      </c>
      <c r="L147" s="20">
        <v>111209.29</v>
      </c>
      <c r="M147" s="21">
        <v>16681.393499999998</v>
      </c>
    </row>
    <row r="148" spans="1:13">
      <c r="A148" s="14" t="s">
        <v>157</v>
      </c>
      <c r="B148" s="15" t="s">
        <v>18</v>
      </c>
      <c r="C148" s="16"/>
      <c r="D148" s="17">
        <v>3043</v>
      </c>
      <c r="E148" s="18"/>
      <c r="F148" s="8">
        <v>33098</v>
      </c>
      <c r="G148" s="46">
        <v>87</v>
      </c>
      <c r="H148" s="19">
        <v>2.6285576167744277E-3</v>
      </c>
      <c r="I148" s="11">
        <v>0.40362005415977131</v>
      </c>
      <c r="J148" s="61">
        <v>10000</v>
      </c>
      <c r="K148" s="61">
        <v>20000</v>
      </c>
      <c r="L148" s="20">
        <v>140541.60999999999</v>
      </c>
      <c r="M148" s="21">
        <v>21081.241499999996</v>
      </c>
    </row>
    <row r="149" spans="1:13">
      <c r="A149" s="14" t="s">
        <v>158</v>
      </c>
      <c r="B149" s="15" t="s">
        <v>18</v>
      </c>
      <c r="C149" s="16"/>
      <c r="D149" s="17">
        <v>1940</v>
      </c>
      <c r="E149" s="18"/>
      <c r="F149" s="8">
        <v>33098</v>
      </c>
      <c r="G149" s="46">
        <v>75</v>
      </c>
      <c r="H149" s="19">
        <v>2.2659979454951961E-3</v>
      </c>
      <c r="I149" s="11">
        <v>0.34794832255152702</v>
      </c>
      <c r="J149" s="61">
        <v>10000</v>
      </c>
      <c r="K149" s="61">
        <v>20000</v>
      </c>
      <c r="L149" s="20">
        <v>107429.75999999999</v>
      </c>
      <c r="M149" s="21">
        <v>16114.463999999998</v>
      </c>
    </row>
    <row r="150" spans="1:13">
      <c r="A150" s="14" t="s">
        <v>159</v>
      </c>
      <c r="B150" s="15" t="s">
        <v>20</v>
      </c>
      <c r="C150" s="16" t="s">
        <v>355</v>
      </c>
      <c r="D150" s="17">
        <v>53818</v>
      </c>
      <c r="E150" s="18" t="s">
        <v>160</v>
      </c>
      <c r="F150" s="8">
        <v>13456</v>
      </c>
      <c r="G150" s="46">
        <v>2552</v>
      </c>
      <c r="H150" s="19">
        <v>0.18965517241379309</v>
      </c>
      <c r="I150" s="11">
        <v>11.839521588686626</v>
      </c>
      <c r="J150" s="61">
        <v>410000</v>
      </c>
      <c r="K150" s="61">
        <v>730000</v>
      </c>
      <c r="L150" s="20">
        <v>3468403.36</v>
      </c>
      <c r="M150" s="21">
        <v>520260.50400000002</v>
      </c>
    </row>
    <row r="151" spans="1:13">
      <c r="A151" s="14" t="s">
        <v>162</v>
      </c>
      <c r="B151" s="15" t="s">
        <v>20</v>
      </c>
      <c r="C151" s="16" t="s">
        <v>355</v>
      </c>
      <c r="D151" s="17">
        <v>33611</v>
      </c>
      <c r="E151" s="18" t="s">
        <v>162</v>
      </c>
      <c r="F151" s="8">
        <v>13456</v>
      </c>
      <c r="G151" s="46">
        <v>1748</v>
      </c>
      <c r="H151" s="19">
        <v>0.12990487514863258</v>
      </c>
      <c r="I151" s="11">
        <v>8.1095155709342563</v>
      </c>
      <c r="J151" s="61">
        <v>280000</v>
      </c>
      <c r="K151" s="61">
        <v>500000</v>
      </c>
      <c r="L151" s="20">
        <v>2214971.63</v>
      </c>
      <c r="M151" s="21">
        <v>332245.74449999997</v>
      </c>
    </row>
    <row r="152" spans="1:13">
      <c r="A152" s="14" t="s">
        <v>163</v>
      </c>
      <c r="B152" s="15" t="s">
        <v>20</v>
      </c>
      <c r="C152" s="16"/>
      <c r="D152" s="17">
        <v>17933</v>
      </c>
      <c r="E152" s="18"/>
      <c r="F152" s="8">
        <v>13456</v>
      </c>
      <c r="G152" s="46">
        <v>786</v>
      </c>
      <c r="H152" s="19">
        <v>5.8412604042806182E-2</v>
      </c>
      <c r="I152" s="11">
        <v>3.646498420340003</v>
      </c>
      <c r="J152" s="61">
        <v>130000</v>
      </c>
      <c r="K152" s="61">
        <v>230000</v>
      </c>
      <c r="L152" s="20">
        <v>773670.2</v>
      </c>
      <c r="M152" s="21">
        <v>116050.52999999998</v>
      </c>
    </row>
    <row r="153" spans="1:13">
      <c r="A153" s="14" t="s">
        <v>164</v>
      </c>
      <c r="B153" s="15" t="s">
        <v>20</v>
      </c>
      <c r="C153" s="16" t="s">
        <v>355</v>
      </c>
      <c r="D153" s="17">
        <v>5924</v>
      </c>
      <c r="E153" s="18" t="s">
        <v>160</v>
      </c>
      <c r="F153" s="8">
        <v>13456</v>
      </c>
      <c r="G153" s="46">
        <v>200</v>
      </c>
      <c r="H153" s="19">
        <v>1.4863258026159334E-2</v>
      </c>
      <c r="I153" s="11">
        <v>0.92786219347073862</v>
      </c>
      <c r="J153" s="61">
        <v>30000</v>
      </c>
      <c r="K153" s="61">
        <v>60000</v>
      </c>
      <c r="L153" s="20">
        <v>253853.08</v>
      </c>
      <c r="M153" s="21">
        <v>38077.962</v>
      </c>
    </row>
    <row r="154" spans="1:13">
      <c r="A154" s="14" t="s">
        <v>165</v>
      </c>
      <c r="B154" s="15" t="s">
        <v>20</v>
      </c>
      <c r="C154" s="16" t="s">
        <v>355</v>
      </c>
      <c r="D154" s="17">
        <v>5452</v>
      </c>
      <c r="E154" s="18" t="s">
        <v>160</v>
      </c>
      <c r="F154" s="8">
        <v>13456</v>
      </c>
      <c r="G154" s="46">
        <v>198</v>
      </c>
      <c r="H154" s="19">
        <v>1.4714625445897741E-2</v>
      </c>
      <c r="I154" s="11">
        <v>0.91858357153603132</v>
      </c>
      <c r="J154" s="61">
        <v>30000</v>
      </c>
      <c r="K154" s="61">
        <v>60000</v>
      </c>
      <c r="L154" s="20">
        <v>245194.83</v>
      </c>
      <c r="M154" s="21">
        <v>36779.224499999997</v>
      </c>
    </row>
    <row r="155" spans="1:13">
      <c r="A155" s="14" t="s">
        <v>166</v>
      </c>
      <c r="B155" s="15" t="s">
        <v>20</v>
      </c>
      <c r="C155" s="16" t="s">
        <v>355</v>
      </c>
      <c r="D155" s="17">
        <v>6225</v>
      </c>
      <c r="E155" s="18" t="s">
        <v>160</v>
      </c>
      <c r="F155" s="8">
        <v>13456</v>
      </c>
      <c r="G155" s="46">
        <v>177</v>
      </c>
      <c r="H155" s="19">
        <v>1.3153983353151011E-2</v>
      </c>
      <c r="I155" s="11">
        <v>0.82115804122160363</v>
      </c>
      <c r="J155" s="61">
        <v>30000</v>
      </c>
      <c r="K155" s="61">
        <v>50000</v>
      </c>
      <c r="L155" s="20">
        <v>157778.21</v>
      </c>
      <c r="M155" s="21">
        <v>23666.731499999998</v>
      </c>
    </row>
    <row r="156" spans="1:13">
      <c r="A156" s="14" t="s">
        <v>167</v>
      </c>
      <c r="B156" s="15" t="s">
        <v>20</v>
      </c>
      <c r="C156" s="16"/>
      <c r="D156" s="17">
        <v>3329</v>
      </c>
      <c r="E156" s="18"/>
      <c r="F156" s="8">
        <v>13456</v>
      </c>
      <c r="G156" s="46">
        <v>142</v>
      </c>
      <c r="H156" s="19">
        <v>1.0552913198573127E-2</v>
      </c>
      <c r="I156" s="11">
        <v>0.65878215736422441</v>
      </c>
      <c r="J156" s="61">
        <v>20000</v>
      </c>
      <c r="K156" s="61">
        <v>40000</v>
      </c>
      <c r="L156" s="20">
        <v>173854.52</v>
      </c>
      <c r="M156" s="21">
        <v>26078.177999999996</v>
      </c>
    </row>
    <row r="157" spans="1:13">
      <c r="A157" s="14" t="s">
        <v>169</v>
      </c>
      <c r="B157" s="15" t="s">
        <v>20</v>
      </c>
      <c r="C157" s="16"/>
      <c r="D157" s="17">
        <v>4812</v>
      </c>
      <c r="E157" s="18"/>
      <c r="F157" s="8">
        <v>13456</v>
      </c>
      <c r="G157" s="46">
        <v>151</v>
      </c>
      <c r="H157" s="19">
        <v>1.1221759809750298E-2</v>
      </c>
      <c r="I157" s="11">
        <v>0.70053595607040764</v>
      </c>
      <c r="J157" s="61">
        <v>20000</v>
      </c>
      <c r="K157" s="61">
        <v>40000</v>
      </c>
      <c r="L157" s="20">
        <v>145822.1</v>
      </c>
      <c r="M157" s="21">
        <v>21873.314999999999</v>
      </c>
    </row>
    <row r="158" spans="1:13">
      <c r="A158" s="14" t="s">
        <v>171</v>
      </c>
      <c r="B158" s="15" t="s">
        <v>20</v>
      </c>
      <c r="C158" s="16"/>
      <c r="D158" s="17">
        <v>3514</v>
      </c>
      <c r="E158" s="18"/>
      <c r="F158" s="8">
        <v>13456</v>
      </c>
      <c r="G158" s="46">
        <v>120</v>
      </c>
      <c r="H158" s="19">
        <v>8.9179548156956001E-3</v>
      </c>
      <c r="I158" s="11">
        <v>0.55671731608244324</v>
      </c>
      <c r="J158" s="61">
        <v>20000</v>
      </c>
      <c r="K158" s="61">
        <v>30000</v>
      </c>
      <c r="L158" s="20">
        <v>157726.91</v>
      </c>
      <c r="M158" s="21">
        <v>23659.036499999998</v>
      </c>
    </row>
    <row r="159" spans="1:13">
      <c r="A159" s="14" t="s">
        <v>172</v>
      </c>
      <c r="B159" s="15" t="s">
        <v>20</v>
      </c>
      <c r="C159" s="16" t="s">
        <v>355</v>
      </c>
      <c r="D159" s="17">
        <v>2152</v>
      </c>
      <c r="E159" s="18" t="s">
        <v>160</v>
      </c>
      <c r="F159" s="8">
        <v>13456</v>
      </c>
      <c r="G159" s="46">
        <v>78</v>
      </c>
      <c r="H159" s="19">
        <v>5.7966706302021399E-3</v>
      </c>
      <c r="I159" s="11">
        <v>0.36186625545358808</v>
      </c>
      <c r="J159" s="61">
        <v>10000</v>
      </c>
      <c r="K159" s="61">
        <v>20000</v>
      </c>
      <c r="L159" s="20">
        <v>84693.85</v>
      </c>
      <c r="M159" s="21">
        <v>12704.077500000001</v>
      </c>
    </row>
    <row r="160" spans="1:13">
      <c r="A160" s="14" t="s">
        <v>173</v>
      </c>
      <c r="B160" s="15" t="s">
        <v>20</v>
      </c>
      <c r="C160" s="16"/>
      <c r="D160" s="17">
        <v>2530</v>
      </c>
      <c r="E160" s="18"/>
      <c r="F160" s="8">
        <v>13456</v>
      </c>
      <c r="G160" s="46">
        <v>87</v>
      </c>
      <c r="H160" s="19">
        <v>6.4655172413793103E-3</v>
      </c>
      <c r="I160" s="11">
        <v>0.40362005415977131</v>
      </c>
      <c r="J160" s="61">
        <v>10000</v>
      </c>
      <c r="K160" s="61">
        <v>20000</v>
      </c>
      <c r="L160" s="20">
        <v>92634.61</v>
      </c>
      <c r="M160" s="21">
        <v>13895.191499999999</v>
      </c>
    </row>
    <row r="161" spans="1:13">
      <c r="A161" s="14" t="s">
        <v>174</v>
      </c>
      <c r="B161" s="15" t="s">
        <v>20</v>
      </c>
      <c r="C161" s="16"/>
      <c r="D161" s="17">
        <v>1713</v>
      </c>
      <c r="E161" s="18"/>
      <c r="F161" s="8">
        <v>13456</v>
      </c>
      <c r="G161" s="46">
        <v>60</v>
      </c>
      <c r="H161" s="19">
        <v>4.4589774078478001E-3</v>
      </c>
      <c r="I161" s="11">
        <v>0.27835865804122162</v>
      </c>
      <c r="J161" s="61">
        <v>10000</v>
      </c>
      <c r="K161" s="61">
        <v>20000</v>
      </c>
      <c r="L161" s="20">
        <v>88669.48</v>
      </c>
      <c r="M161" s="21">
        <v>13300.421999999999</v>
      </c>
    </row>
    <row r="162" spans="1:13">
      <c r="A162" s="14" t="s">
        <v>175</v>
      </c>
      <c r="B162" s="15" t="s">
        <v>20</v>
      </c>
      <c r="C162" s="16" t="s">
        <v>355</v>
      </c>
      <c r="D162" s="17">
        <v>2197</v>
      </c>
      <c r="E162" s="18" t="s">
        <v>160</v>
      </c>
      <c r="F162" s="8">
        <v>13456</v>
      </c>
      <c r="G162" s="46">
        <v>47</v>
      </c>
      <c r="H162" s="19">
        <v>3.4928656361474437E-3</v>
      </c>
      <c r="I162" s="11">
        <v>0.2180476154656236</v>
      </c>
      <c r="J162" s="61">
        <v>10000</v>
      </c>
      <c r="K162" s="61">
        <v>10000</v>
      </c>
      <c r="L162" s="20">
        <v>93694.45</v>
      </c>
      <c r="M162" s="21">
        <v>14054.1675</v>
      </c>
    </row>
    <row r="163" spans="1:13">
      <c r="A163" s="14" t="s">
        <v>176</v>
      </c>
      <c r="B163" s="15" t="s">
        <v>20</v>
      </c>
      <c r="C163" s="16"/>
      <c r="D163" s="17">
        <v>1405</v>
      </c>
      <c r="E163" s="18"/>
      <c r="F163" s="8">
        <v>13456</v>
      </c>
      <c r="G163" s="46">
        <v>49</v>
      </c>
      <c r="H163" s="19">
        <v>3.6414982164090369E-3</v>
      </c>
      <c r="I163" s="11">
        <v>0.22732623740033098</v>
      </c>
      <c r="J163" s="61">
        <v>10000</v>
      </c>
      <c r="K163" s="61">
        <v>10000</v>
      </c>
      <c r="L163" s="20">
        <v>114528.26</v>
      </c>
      <c r="M163" s="21">
        <v>17179.239000000001</v>
      </c>
    </row>
    <row r="164" spans="1:13">
      <c r="A164" s="14" t="s">
        <v>177</v>
      </c>
      <c r="B164" s="15" t="s">
        <v>22</v>
      </c>
      <c r="C164" s="16" t="s">
        <v>355</v>
      </c>
      <c r="D164" s="17">
        <v>118664</v>
      </c>
      <c r="E164" s="18" t="s">
        <v>178</v>
      </c>
      <c r="F164" s="8">
        <v>25688</v>
      </c>
      <c r="G164" s="46">
        <v>6164</v>
      </c>
      <c r="H164" s="19">
        <v>0.23995639987542822</v>
      </c>
      <c r="I164" s="11">
        <v>28.596712802768167</v>
      </c>
      <c r="J164" s="61">
        <v>990000</v>
      </c>
      <c r="K164" s="61">
        <v>1770000</v>
      </c>
      <c r="L164" s="20">
        <v>11289083.08</v>
      </c>
      <c r="M164" s="21">
        <v>1693362.4620000001</v>
      </c>
    </row>
    <row r="165" spans="1:13">
      <c r="A165" s="14" t="s">
        <v>179</v>
      </c>
      <c r="B165" s="15" t="s">
        <v>22</v>
      </c>
      <c r="C165" s="16"/>
      <c r="D165" s="17">
        <v>20829</v>
      </c>
      <c r="E165" s="18"/>
      <c r="F165" s="8">
        <v>25688</v>
      </c>
      <c r="G165" s="46">
        <v>1176</v>
      </c>
      <c r="H165" s="19">
        <v>4.5780130800373714E-2</v>
      </c>
      <c r="I165" s="11">
        <v>5.4558296976079435</v>
      </c>
      <c r="J165" s="61">
        <v>190000</v>
      </c>
      <c r="K165" s="61">
        <v>340000</v>
      </c>
      <c r="L165" s="20">
        <v>1880128.95</v>
      </c>
      <c r="M165" s="21">
        <v>282019.34249999997</v>
      </c>
    </row>
    <row r="166" spans="1:13">
      <c r="A166" s="14" t="s">
        <v>180</v>
      </c>
      <c r="B166" s="15" t="s">
        <v>22</v>
      </c>
      <c r="C166" s="16" t="s">
        <v>355</v>
      </c>
      <c r="D166" s="17">
        <v>21472</v>
      </c>
      <c r="E166" s="18" t="s">
        <v>178</v>
      </c>
      <c r="F166" s="8">
        <v>25688</v>
      </c>
      <c r="G166" s="46">
        <v>1082</v>
      </c>
      <c r="H166" s="19">
        <v>4.2120834630956089E-2</v>
      </c>
      <c r="I166" s="11">
        <v>5.0197344666766961</v>
      </c>
      <c r="J166" s="61">
        <v>170000</v>
      </c>
      <c r="K166" s="61">
        <v>310000</v>
      </c>
      <c r="L166" s="20">
        <v>1588880.51</v>
      </c>
      <c r="M166" s="21">
        <v>238332.0765</v>
      </c>
    </row>
    <row r="167" spans="1:13">
      <c r="A167" s="14" t="s">
        <v>181</v>
      </c>
      <c r="B167" s="15" t="s">
        <v>22</v>
      </c>
      <c r="C167" s="16" t="s">
        <v>355</v>
      </c>
      <c r="D167" s="17">
        <v>21674</v>
      </c>
      <c r="E167" s="18" t="s">
        <v>178</v>
      </c>
      <c r="F167" s="8">
        <v>25688</v>
      </c>
      <c r="G167" s="46">
        <v>663</v>
      </c>
      <c r="H167" s="19">
        <v>2.5809716599190284E-2</v>
      </c>
      <c r="I167" s="11">
        <v>3.0758631713554987</v>
      </c>
      <c r="J167" s="61">
        <v>110000</v>
      </c>
      <c r="K167" s="61">
        <v>190000</v>
      </c>
      <c r="L167" s="20">
        <v>1043973.71</v>
      </c>
      <c r="M167" s="21">
        <v>156596.05649999998</v>
      </c>
    </row>
    <row r="168" spans="1:13">
      <c r="A168" s="14" t="s">
        <v>182</v>
      </c>
      <c r="B168" s="15" t="s">
        <v>22</v>
      </c>
      <c r="C168" s="16" t="s">
        <v>355</v>
      </c>
      <c r="D168" s="17">
        <v>9617</v>
      </c>
      <c r="E168" s="18" t="s">
        <v>178</v>
      </c>
      <c r="F168" s="8">
        <v>25688</v>
      </c>
      <c r="G168" s="46">
        <v>400</v>
      </c>
      <c r="H168" s="19">
        <v>1.5571473061351603E-2</v>
      </c>
      <c r="I168" s="11">
        <v>1.8557243869414772</v>
      </c>
      <c r="J168" s="61">
        <v>60000</v>
      </c>
      <c r="K168" s="61">
        <v>110000</v>
      </c>
      <c r="L168" s="20">
        <v>725326.16</v>
      </c>
      <c r="M168" s="21">
        <v>108798.924</v>
      </c>
    </row>
    <row r="169" spans="1:13">
      <c r="A169" s="14" t="s">
        <v>183</v>
      </c>
      <c r="B169" s="15" t="s">
        <v>22</v>
      </c>
      <c r="C169" s="16"/>
      <c r="D169" s="17">
        <v>9650</v>
      </c>
      <c r="E169" s="18"/>
      <c r="F169" s="8">
        <v>25688</v>
      </c>
      <c r="G169" s="46">
        <v>367</v>
      </c>
      <c r="H169" s="19">
        <v>1.4286826533790096E-2</v>
      </c>
      <c r="I169" s="11">
        <v>1.7026271250188056</v>
      </c>
      <c r="J169" s="61">
        <v>60000</v>
      </c>
      <c r="K169" s="61">
        <v>110000</v>
      </c>
      <c r="L169" s="20">
        <v>670355.61</v>
      </c>
      <c r="M169" s="21">
        <v>100553.34149999999</v>
      </c>
    </row>
    <row r="170" spans="1:13">
      <c r="A170" s="14" t="s">
        <v>184</v>
      </c>
      <c r="B170" s="15" t="s">
        <v>22</v>
      </c>
      <c r="C170" s="16"/>
      <c r="D170" s="17">
        <v>8153</v>
      </c>
      <c r="E170" s="18"/>
      <c r="F170" s="8">
        <v>25688</v>
      </c>
      <c r="G170" s="46">
        <v>333</v>
      </c>
      <c r="H170" s="19">
        <v>1.296325132357521E-2</v>
      </c>
      <c r="I170" s="11">
        <v>1.5448905521287799</v>
      </c>
      <c r="J170" s="61">
        <v>50000</v>
      </c>
      <c r="K170" s="61">
        <v>100000</v>
      </c>
      <c r="L170" s="20">
        <v>489772.98</v>
      </c>
      <c r="M170" s="21">
        <v>73465.947</v>
      </c>
    </row>
    <row r="171" spans="1:13">
      <c r="A171" s="14" t="s">
        <v>185</v>
      </c>
      <c r="B171" s="15" t="s">
        <v>22</v>
      </c>
      <c r="C171" s="16"/>
      <c r="D171" s="17">
        <v>7145</v>
      </c>
      <c r="E171" s="18"/>
      <c r="F171" s="8">
        <v>25688</v>
      </c>
      <c r="G171" s="46">
        <v>232</v>
      </c>
      <c r="H171" s="19">
        <v>9.0314543755839298E-3</v>
      </c>
      <c r="I171" s="11">
        <v>1.0763201444260568</v>
      </c>
      <c r="J171" s="61">
        <v>40000</v>
      </c>
      <c r="K171" s="61">
        <v>70000</v>
      </c>
      <c r="L171" s="20">
        <v>351986.8</v>
      </c>
      <c r="M171" s="21">
        <v>52798.02</v>
      </c>
    </row>
    <row r="172" spans="1:13">
      <c r="A172" s="14" t="s">
        <v>186</v>
      </c>
      <c r="B172" s="15" t="s">
        <v>22</v>
      </c>
      <c r="C172" s="16"/>
      <c r="D172" s="17">
        <v>4498</v>
      </c>
      <c r="E172" s="18"/>
      <c r="F172" s="8">
        <v>25688</v>
      </c>
      <c r="G172" s="46">
        <v>143</v>
      </c>
      <c r="H172" s="19">
        <v>5.566801619433198E-3</v>
      </c>
      <c r="I172" s="11">
        <v>0.66342146833157811</v>
      </c>
      <c r="J172" s="61">
        <v>20000</v>
      </c>
      <c r="K172" s="61">
        <v>40000</v>
      </c>
      <c r="L172" s="20">
        <v>155506.95000000001</v>
      </c>
      <c r="M172" s="21">
        <v>23326.0425</v>
      </c>
    </row>
    <row r="173" spans="1:13">
      <c r="A173" s="14" t="s">
        <v>187</v>
      </c>
      <c r="B173" s="15" t="s">
        <v>22</v>
      </c>
      <c r="C173" s="16" t="s">
        <v>355</v>
      </c>
      <c r="D173" s="17">
        <v>3967</v>
      </c>
      <c r="E173" s="18" t="s">
        <v>178</v>
      </c>
      <c r="F173" s="8">
        <v>25688</v>
      </c>
      <c r="G173" s="46">
        <v>131</v>
      </c>
      <c r="H173" s="19">
        <v>5.0996574275926502E-3</v>
      </c>
      <c r="I173" s="11">
        <v>0.60774973672333388</v>
      </c>
      <c r="J173" s="61">
        <v>20000</v>
      </c>
      <c r="K173" s="61">
        <v>40000</v>
      </c>
      <c r="L173" s="20">
        <v>212272.5</v>
      </c>
      <c r="M173" s="21">
        <v>31840.875</v>
      </c>
    </row>
    <row r="174" spans="1:13">
      <c r="A174" s="14" t="s">
        <v>188</v>
      </c>
      <c r="B174" s="15" t="s">
        <v>22</v>
      </c>
      <c r="C174" s="16"/>
      <c r="D174" s="17">
        <v>2990</v>
      </c>
      <c r="E174" s="18"/>
      <c r="F174" s="8">
        <v>25688</v>
      </c>
      <c r="G174" s="46">
        <v>132</v>
      </c>
      <c r="H174" s="19">
        <v>5.138586110246029E-3</v>
      </c>
      <c r="I174" s="11">
        <v>0.61238904769068758</v>
      </c>
      <c r="J174" s="61">
        <v>20000</v>
      </c>
      <c r="K174" s="61">
        <v>40000</v>
      </c>
      <c r="L174" s="20">
        <v>122830.07</v>
      </c>
      <c r="M174" s="21">
        <v>18424.5105</v>
      </c>
    </row>
    <row r="175" spans="1:13">
      <c r="A175" s="14" t="s">
        <v>189</v>
      </c>
      <c r="B175" s="15" t="s">
        <v>22</v>
      </c>
      <c r="C175" s="16"/>
      <c r="D175" s="17">
        <v>3196</v>
      </c>
      <c r="E175" s="18"/>
      <c r="F175" s="8">
        <v>25688</v>
      </c>
      <c r="G175" s="46">
        <v>128</v>
      </c>
      <c r="H175" s="19">
        <v>4.9828713796325136E-3</v>
      </c>
      <c r="I175" s="11">
        <v>0.59383180382127276</v>
      </c>
      <c r="J175" s="61">
        <v>20000</v>
      </c>
      <c r="K175" s="61">
        <v>40000</v>
      </c>
      <c r="L175" s="20">
        <v>90792.92</v>
      </c>
      <c r="M175" s="21">
        <v>13618.938</v>
      </c>
    </row>
    <row r="176" spans="1:13">
      <c r="A176" s="14" t="s">
        <v>190</v>
      </c>
      <c r="B176" s="15" t="s">
        <v>22</v>
      </c>
      <c r="C176" s="16" t="s">
        <v>355</v>
      </c>
      <c r="D176" s="17">
        <v>3676</v>
      </c>
      <c r="E176" s="18" t="s">
        <v>178</v>
      </c>
      <c r="F176" s="8">
        <v>25688</v>
      </c>
      <c r="G176" s="46">
        <v>118</v>
      </c>
      <c r="H176" s="19">
        <v>4.5935845530987235E-3</v>
      </c>
      <c r="I176" s="11">
        <v>0.54743869414773583</v>
      </c>
      <c r="J176" s="61">
        <v>20000</v>
      </c>
      <c r="K176" s="61">
        <v>30000</v>
      </c>
      <c r="L176" s="20">
        <v>228599.13</v>
      </c>
      <c r="M176" s="21">
        <v>34289.869500000001</v>
      </c>
    </row>
    <row r="177" spans="1:13">
      <c r="A177" s="14" t="s">
        <v>191</v>
      </c>
      <c r="B177" s="15" t="s">
        <v>22</v>
      </c>
      <c r="C177" s="16"/>
      <c r="D177" s="17">
        <v>2551</v>
      </c>
      <c r="E177" s="18"/>
      <c r="F177" s="8">
        <v>25688</v>
      </c>
      <c r="G177" s="46">
        <v>89</v>
      </c>
      <c r="H177" s="19">
        <v>3.4646527561507318E-3</v>
      </c>
      <c r="I177" s="11">
        <v>0.41289867609447867</v>
      </c>
      <c r="J177" s="61">
        <v>10000</v>
      </c>
      <c r="K177" s="61">
        <v>30000</v>
      </c>
      <c r="L177" s="20">
        <v>226431.85</v>
      </c>
      <c r="M177" s="21">
        <v>33964.777499999997</v>
      </c>
    </row>
    <row r="178" spans="1:13">
      <c r="A178" s="14" t="s">
        <v>192</v>
      </c>
      <c r="B178" s="15" t="s">
        <v>22</v>
      </c>
      <c r="C178" s="16"/>
      <c r="D178" s="17">
        <v>2244</v>
      </c>
      <c r="E178" s="18"/>
      <c r="F178" s="8">
        <v>25688</v>
      </c>
      <c r="G178" s="46">
        <v>77</v>
      </c>
      <c r="H178" s="19">
        <v>2.9975085643101839E-3</v>
      </c>
      <c r="I178" s="11">
        <v>0.35722694448623443</v>
      </c>
      <c r="J178" s="61">
        <v>10000</v>
      </c>
      <c r="K178" s="61">
        <v>20000</v>
      </c>
      <c r="L178" s="20">
        <v>106770.39</v>
      </c>
      <c r="M178" s="21">
        <v>16015.558499999999</v>
      </c>
    </row>
    <row r="179" spans="1:13">
      <c r="A179" s="14" t="s">
        <v>193</v>
      </c>
      <c r="B179" s="15" t="s">
        <v>22</v>
      </c>
      <c r="C179" s="16"/>
      <c r="D179" s="17">
        <v>2058</v>
      </c>
      <c r="E179" s="18"/>
      <c r="F179" s="8">
        <v>25688</v>
      </c>
      <c r="G179" s="46">
        <v>74</v>
      </c>
      <c r="H179" s="19">
        <v>2.8807225163500465E-3</v>
      </c>
      <c r="I179" s="11">
        <v>0.34330901158417332</v>
      </c>
      <c r="J179" s="61">
        <v>10000</v>
      </c>
      <c r="K179" s="61">
        <v>20000</v>
      </c>
      <c r="L179" s="20">
        <v>97584.04</v>
      </c>
      <c r="M179" s="21">
        <v>14637.605999999998</v>
      </c>
    </row>
    <row r="180" spans="1:13">
      <c r="A180" s="14" t="s">
        <v>194</v>
      </c>
      <c r="B180" s="15" t="s">
        <v>22</v>
      </c>
      <c r="C180" s="16"/>
      <c r="D180" s="17">
        <v>1651</v>
      </c>
      <c r="E180" s="18"/>
      <c r="F180" s="8">
        <v>25688</v>
      </c>
      <c r="G180" s="46">
        <v>68</v>
      </c>
      <c r="H180" s="19">
        <v>2.6471504204297726E-3</v>
      </c>
      <c r="I180" s="11">
        <v>0.31547314578005115</v>
      </c>
      <c r="J180" s="61">
        <v>10000</v>
      </c>
      <c r="K180" s="61">
        <v>20000</v>
      </c>
      <c r="L180" s="20">
        <v>125704.7</v>
      </c>
      <c r="M180" s="21">
        <v>18855.704999999998</v>
      </c>
    </row>
    <row r="181" spans="1:13">
      <c r="A181" s="14" t="s">
        <v>195</v>
      </c>
      <c r="B181" s="15" t="s">
        <v>22</v>
      </c>
      <c r="C181" s="16"/>
      <c r="D181" s="17">
        <v>1567</v>
      </c>
      <c r="E181" s="18"/>
      <c r="F181" s="8">
        <v>25688</v>
      </c>
      <c r="G181" s="46">
        <v>55</v>
      </c>
      <c r="H181" s="19">
        <v>2.1410775459358455E-3</v>
      </c>
      <c r="I181" s="11">
        <v>0.25516210320445315</v>
      </c>
      <c r="J181" s="61">
        <v>10000</v>
      </c>
      <c r="K181" s="61">
        <v>20000</v>
      </c>
      <c r="L181" s="20">
        <v>88075.49</v>
      </c>
      <c r="M181" s="21">
        <v>13211.3235</v>
      </c>
    </row>
    <row r="182" spans="1:13">
      <c r="A182" s="14" t="s">
        <v>196</v>
      </c>
      <c r="B182" s="15" t="s">
        <v>24</v>
      </c>
      <c r="C182" s="16" t="s">
        <v>355</v>
      </c>
      <c r="D182" s="17">
        <v>76551</v>
      </c>
      <c r="E182" s="18" t="s">
        <v>197</v>
      </c>
      <c r="F182" s="8">
        <v>21774</v>
      </c>
      <c r="G182" s="46">
        <v>5718</v>
      </c>
      <c r="H182" s="19">
        <v>0.26260677872692201</v>
      </c>
      <c r="I182" s="11">
        <v>26.527580111328419</v>
      </c>
      <c r="J182" s="61">
        <v>920000</v>
      </c>
      <c r="K182" s="61">
        <v>1640000</v>
      </c>
      <c r="L182" s="20">
        <v>10177529.65</v>
      </c>
      <c r="M182" s="21">
        <v>1526629.4475</v>
      </c>
    </row>
    <row r="183" spans="1:13">
      <c r="A183" s="14" t="s">
        <v>198</v>
      </c>
      <c r="B183" s="15" t="s">
        <v>24</v>
      </c>
      <c r="C183" s="16"/>
      <c r="D183" s="17">
        <v>11098</v>
      </c>
      <c r="E183" s="18"/>
      <c r="F183" s="8">
        <v>21774</v>
      </c>
      <c r="G183" s="46">
        <v>697</v>
      </c>
      <c r="H183" s="19">
        <v>3.2010654909525121E-2</v>
      </c>
      <c r="I183" s="11">
        <v>3.2335997442455242</v>
      </c>
      <c r="J183" s="61">
        <v>110000</v>
      </c>
      <c r="K183" s="61">
        <v>200000</v>
      </c>
      <c r="L183" s="20">
        <v>1142219.96</v>
      </c>
      <c r="M183" s="21">
        <v>171332.99399999998</v>
      </c>
    </row>
    <row r="184" spans="1:13">
      <c r="A184" s="14" t="s">
        <v>199</v>
      </c>
      <c r="B184" s="15" t="s">
        <v>24</v>
      </c>
      <c r="C184" s="16" t="s">
        <v>355</v>
      </c>
      <c r="D184" s="17">
        <v>14849</v>
      </c>
      <c r="E184" s="18" t="s">
        <v>197</v>
      </c>
      <c r="F184" s="8">
        <v>21774</v>
      </c>
      <c r="G184" s="46">
        <v>646</v>
      </c>
      <c r="H184" s="19">
        <v>2.9668411867364748E-2</v>
      </c>
      <c r="I184" s="11">
        <v>2.9969948849104862</v>
      </c>
      <c r="J184" s="61">
        <v>100000</v>
      </c>
      <c r="K184" s="61">
        <v>190000</v>
      </c>
      <c r="L184" s="20">
        <v>898931.67</v>
      </c>
      <c r="M184" s="21">
        <v>134839.75049999999</v>
      </c>
    </row>
    <row r="185" spans="1:13">
      <c r="A185" s="14" t="s">
        <v>200</v>
      </c>
      <c r="B185" s="15" t="s">
        <v>24</v>
      </c>
      <c r="C185" s="16" t="s">
        <v>355</v>
      </c>
      <c r="D185" s="17">
        <v>12145</v>
      </c>
      <c r="E185" s="18" t="s">
        <v>197</v>
      </c>
      <c r="F185" s="8">
        <v>21774</v>
      </c>
      <c r="G185" s="46">
        <v>591</v>
      </c>
      <c r="H185" s="19">
        <v>2.7142463488564344E-2</v>
      </c>
      <c r="I185" s="11">
        <v>2.7418327817060328</v>
      </c>
      <c r="J185" s="61">
        <v>90000</v>
      </c>
      <c r="K185" s="61">
        <v>170000</v>
      </c>
      <c r="L185" s="20">
        <v>872693.75</v>
      </c>
      <c r="M185" s="21">
        <v>130904.0625</v>
      </c>
    </row>
    <row r="186" spans="1:13">
      <c r="A186" s="14" t="s">
        <v>201</v>
      </c>
      <c r="B186" s="15" t="s">
        <v>24</v>
      </c>
      <c r="C186" s="16"/>
      <c r="D186" s="17">
        <v>10358</v>
      </c>
      <c r="E186" s="18"/>
      <c r="F186" s="8">
        <v>21774</v>
      </c>
      <c r="G186" s="46">
        <v>534</v>
      </c>
      <c r="H186" s="19">
        <v>2.4524662441443922E-2</v>
      </c>
      <c r="I186" s="11">
        <v>2.4773920565668726</v>
      </c>
      <c r="J186" s="61">
        <v>90000</v>
      </c>
      <c r="K186" s="61">
        <v>150000</v>
      </c>
      <c r="L186" s="20">
        <v>622896.56999999995</v>
      </c>
      <c r="M186" s="21">
        <v>93434.485499999995</v>
      </c>
    </row>
    <row r="187" spans="1:13">
      <c r="A187" s="14" t="s">
        <v>202</v>
      </c>
      <c r="B187" s="15" t="s">
        <v>24</v>
      </c>
      <c r="C187" s="16" t="s">
        <v>355</v>
      </c>
      <c r="D187" s="17">
        <v>6803</v>
      </c>
      <c r="E187" s="18" t="s">
        <v>197</v>
      </c>
      <c r="F187" s="8">
        <v>21774</v>
      </c>
      <c r="G187" s="46">
        <v>462</v>
      </c>
      <c r="H187" s="19">
        <v>2.1217966381923394E-2</v>
      </c>
      <c r="I187" s="11">
        <v>2.1433616669174063</v>
      </c>
      <c r="J187" s="61">
        <v>70000</v>
      </c>
      <c r="K187" s="61">
        <v>130000</v>
      </c>
      <c r="L187" s="20">
        <v>446334.22</v>
      </c>
      <c r="M187" s="21">
        <v>66950.132999999987</v>
      </c>
    </row>
    <row r="188" spans="1:13">
      <c r="A188" s="14" t="s">
        <v>203</v>
      </c>
      <c r="B188" s="15" t="s">
        <v>24</v>
      </c>
      <c r="C188" s="16"/>
      <c r="D188" s="17">
        <v>7641</v>
      </c>
      <c r="E188" s="18"/>
      <c r="F188" s="8">
        <v>21774</v>
      </c>
      <c r="G188" s="46">
        <v>463</v>
      </c>
      <c r="H188" s="19">
        <v>2.1263892716083404E-2</v>
      </c>
      <c r="I188" s="11">
        <v>2.14800097788476</v>
      </c>
      <c r="J188" s="61">
        <v>70000</v>
      </c>
      <c r="K188" s="61">
        <v>130000</v>
      </c>
      <c r="L188" s="20">
        <v>612855.88</v>
      </c>
      <c r="M188" s="21">
        <v>91928.381999999998</v>
      </c>
    </row>
    <row r="189" spans="1:13">
      <c r="A189" s="14" t="s">
        <v>204</v>
      </c>
      <c r="B189" s="15" t="s">
        <v>24</v>
      </c>
      <c r="C189" s="16"/>
      <c r="D189" s="17">
        <v>4482</v>
      </c>
      <c r="E189" s="18"/>
      <c r="F189" s="8">
        <v>21774</v>
      </c>
      <c r="G189" s="46">
        <v>267</v>
      </c>
      <c r="H189" s="19">
        <v>1.2262331220721961E-2</v>
      </c>
      <c r="I189" s="11">
        <v>1.2386960282834363</v>
      </c>
      <c r="J189" s="61">
        <v>40000</v>
      </c>
      <c r="K189" s="61">
        <v>80000</v>
      </c>
      <c r="L189" s="20">
        <v>217569.26</v>
      </c>
      <c r="M189" s="21">
        <v>32635.388999999999</v>
      </c>
    </row>
    <row r="190" spans="1:13">
      <c r="A190" s="14" t="s">
        <v>205</v>
      </c>
      <c r="B190" s="15" t="s">
        <v>24</v>
      </c>
      <c r="C190" s="16"/>
      <c r="D190" s="17">
        <v>4973</v>
      </c>
      <c r="E190" s="18"/>
      <c r="F190" s="8">
        <v>21774</v>
      </c>
      <c r="G190" s="46">
        <v>259</v>
      </c>
      <c r="H190" s="19">
        <v>1.1894920547441902E-2</v>
      </c>
      <c r="I190" s="11">
        <v>1.2015815405446066</v>
      </c>
      <c r="J190" s="61">
        <v>40000</v>
      </c>
      <c r="K190" s="61">
        <v>70000</v>
      </c>
      <c r="L190" s="20">
        <v>332203.56</v>
      </c>
      <c r="M190" s="21">
        <v>49830.534</v>
      </c>
    </row>
    <row r="191" spans="1:13">
      <c r="A191" s="14" t="s">
        <v>206</v>
      </c>
      <c r="B191" s="15" t="s">
        <v>24</v>
      </c>
      <c r="C191" s="16"/>
      <c r="D191" s="17">
        <v>4709</v>
      </c>
      <c r="E191" s="18"/>
      <c r="F191" s="8">
        <v>21774</v>
      </c>
      <c r="G191" s="46">
        <v>255</v>
      </c>
      <c r="H191" s="19">
        <v>1.1711215210801873E-2</v>
      </c>
      <c r="I191" s="11">
        <v>1.1830242966751918</v>
      </c>
      <c r="J191" s="61">
        <v>40000</v>
      </c>
      <c r="K191" s="61">
        <v>70000</v>
      </c>
      <c r="L191" s="20">
        <v>313363.06</v>
      </c>
      <c r="M191" s="21">
        <v>47004.458999999995</v>
      </c>
    </row>
    <row r="192" spans="1:13">
      <c r="A192" s="14" t="s">
        <v>207</v>
      </c>
      <c r="B192" s="15" t="s">
        <v>24</v>
      </c>
      <c r="C192" s="16" t="s">
        <v>355</v>
      </c>
      <c r="D192" s="17">
        <v>4307</v>
      </c>
      <c r="E192" s="18" t="s">
        <v>197</v>
      </c>
      <c r="F192" s="8">
        <v>21774</v>
      </c>
      <c r="G192" s="46">
        <v>213</v>
      </c>
      <c r="H192" s="19">
        <v>9.7823091760815654E-3</v>
      </c>
      <c r="I192" s="11">
        <v>0.98817323604633678</v>
      </c>
      <c r="J192" s="61">
        <v>30000</v>
      </c>
      <c r="K192" s="61">
        <v>60000</v>
      </c>
      <c r="L192" s="20">
        <v>472927.43</v>
      </c>
      <c r="M192" s="21">
        <v>70939.114499999996</v>
      </c>
    </row>
    <row r="193" spans="1:13">
      <c r="A193" s="14" t="s">
        <v>208</v>
      </c>
      <c r="B193" s="15" t="s">
        <v>24</v>
      </c>
      <c r="C193" s="16"/>
      <c r="D193" s="17">
        <v>2181</v>
      </c>
      <c r="E193" s="18"/>
      <c r="F193" s="8">
        <v>21774</v>
      </c>
      <c r="G193" s="46">
        <v>122</v>
      </c>
      <c r="H193" s="19">
        <v>5.6030127675208968E-3</v>
      </c>
      <c r="I193" s="11">
        <v>0.56599593801715053</v>
      </c>
      <c r="J193" s="61">
        <v>20000</v>
      </c>
      <c r="K193" s="61">
        <v>30000</v>
      </c>
      <c r="L193" s="20">
        <v>109903.36</v>
      </c>
      <c r="M193" s="21">
        <v>16485.504000000001</v>
      </c>
    </row>
    <row r="194" spans="1:13">
      <c r="A194" s="14" t="s">
        <v>209</v>
      </c>
      <c r="B194" s="15" t="s">
        <v>24</v>
      </c>
      <c r="C194" s="16"/>
      <c r="D194" s="17">
        <v>2143</v>
      </c>
      <c r="E194" s="18"/>
      <c r="F194" s="8">
        <v>21774</v>
      </c>
      <c r="G194" s="46">
        <v>0</v>
      </c>
      <c r="H194" s="19">
        <v>0</v>
      </c>
      <c r="I194" s="11">
        <v>0</v>
      </c>
      <c r="J194" s="61">
        <v>0</v>
      </c>
      <c r="K194" s="61">
        <v>0</v>
      </c>
      <c r="L194" s="20">
        <v>80409.399999999994</v>
      </c>
      <c r="M194" s="21">
        <v>12061.409999999998</v>
      </c>
    </row>
    <row r="195" spans="1:13">
      <c r="A195" s="14" t="s">
        <v>210</v>
      </c>
      <c r="B195" s="15" t="s">
        <v>26</v>
      </c>
      <c r="C195" s="16" t="s">
        <v>355</v>
      </c>
      <c r="D195" s="17">
        <v>141305</v>
      </c>
      <c r="E195" s="18" t="s">
        <v>211</v>
      </c>
      <c r="F195" s="8">
        <v>33025</v>
      </c>
      <c r="G195" s="46">
        <v>10020</v>
      </c>
      <c r="H195" s="19">
        <v>0.30340651021953063</v>
      </c>
      <c r="I195" s="11">
        <v>46.48589589288401</v>
      </c>
      <c r="J195" s="61">
        <v>1610000</v>
      </c>
      <c r="K195" s="61">
        <v>2870000</v>
      </c>
      <c r="L195" s="20">
        <v>16700975.949999999</v>
      </c>
      <c r="M195" s="21">
        <v>2505146.3924999996</v>
      </c>
    </row>
    <row r="196" spans="1:13">
      <c r="A196" s="23" t="s">
        <v>213</v>
      </c>
      <c r="B196" s="24" t="s">
        <v>26</v>
      </c>
      <c r="C196" s="16" t="s">
        <v>355</v>
      </c>
      <c r="D196" s="25">
        <v>18851</v>
      </c>
      <c r="E196" s="18" t="s">
        <v>211</v>
      </c>
      <c r="F196" s="8">
        <v>33025</v>
      </c>
      <c r="G196" s="46">
        <v>1050</v>
      </c>
      <c r="H196" s="19">
        <v>3.1794095382286149E-2</v>
      </c>
      <c r="I196" s="11">
        <v>4.8712765157213784</v>
      </c>
      <c r="J196" s="61">
        <v>170000</v>
      </c>
      <c r="K196" s="61">
        <v>300000</v>
      </c>
      <c r="L196" s="26">
        <v>1449006.66</v>
      </c>
      <c r="M196" s="27">
        <v>217350.99899999998</v>
      </c>
    </row>
    <row r="197" spans="1:13">
      <c r="A197" s="14" t="s">
        <v>214</v>
      </c>
      <c r="B197" s="15" t="s">
        <v>26</v>
      </c>
      <c r="C197" s="16"/>
      <c r="D197" s="17">
        <v>20607</v>
      </c>
      <c r="E197" s="18"/>
      <c r="F197" s="8">
        <v>33025</v>
      </c>
      <c r="G197" s="46">
        <v>1001</v>
      </c>
      <c r="H197" s="19">
        <v>3.0310370931112794E-2</v>
      </c>
      <c r="I197" s="11">
        <v>4.6439502783210473</v>
      </c>
      <c r="J197" s="61">
        <v>160000</v>
      </c>
      <c r="K197" s="61">
        <v>290000</v>
      </c>
      <c r="L197" s="20">
        <v>1862767.64</v>
      </c>
      <c r="M197" s="21">
        <v>279415.14599999995</v>
      </c>
    </row>
    <row r="198" spans="1:13">
      <c r="A198" s="14" t="s">
        <v>215</v>
      </c>
      <c r="B198" s="15" t="s">
        <v>26</v>
      </c>
      <c r="C198" s="16" t="s">
        <v>355</v>
      </c>
      <c r="D198" s="17">
        <v>18927</v>
      </c>
      <c r="E198" s="18" t="s">
        <v>211</v>
      </c>
      <c r="F198" s="8">
        <v>33025</v>
      </c>
      <c r="G198" s="46">
        <v>685</v>
      </c>
      <c r="H198" s="19">
        <v>2.0741862225586678E-2</v>
      </c>
      <c r="I198" s="11">
        <v>3.1779280126372798</v>
      </c>
      <c r="J198" s="61">
        <v>110000</v>
      </c>
      <c r="K198" s="61">
        <v>200000</v>
      </c>
      <c r="L198" s="20">
        <v>893781.87</v>
      </c>
      <c r="M198" s="21">
        <v>134067.28049999999</v>
      </c>
    </row>
    <row r="199" spans="1:13">
      <c r="A199" s="14" t="s">
        <v>216</v>
      </c>
      <c r="B199" s="15" t="s">
        <v>26</v>
      </c>
      <c r="C199" s="16"/>
      <c r="D199" s="17">
        <v>9415</v>
      </c>
      <c r="E199" s="18"/>
      <c r="F199" s="8">
        <v>33025</v>
      </c>
      <c r="G199" s="46">
        <v>474</v>
      </c>
      <c r="H199" s="19">
        <v>1.4352763058289175E-2</v>
      </c>
      <c r="I199" s="11">
        <v>2.1990333985256507</v>
      </c>
      <c r="J199" s="61">
        <v>80000</v>
      </c>
      <c r="K199" s="61">
        <v>140000</v>
      </c>
      <c r="L199" s="20">
        <v>658285.56999999995</v>
      </c>
      <c r="M199" s="21">
        <v>98742.835499999986</v>
      </c>
    </row>
    <row r="200" spans="1:13">
      <c r="A200" s="14" t="s">
        <v>217</v>
      </c>
      <c r="B200" s="15" t="s">
        <v>26</v>
      </c>
      <c r="C200" s="16"/>
      <c r="D200" s="17">
        <v>9762</v>
      </c>
      <c r="E200" s="18"/>
      <c r="F200" s="8">
        <v>33025</v>
      </c>
      <c r="G200" s="46">
        <v>448</v>
      </c>
      <c r="H200" s="19">
        <v>1.3565480696442089E-2</v>
      </c>
      <c r="I200" s="11">
        <v>2.0784113133744548</v>
      </c>
      <c r="J200" s="61">
        <v>70000</v>
      </c>
      <c r="K200" s="61">
        <v>130000</v>
      </c>
      <c r="L200" s="20">
        <v>291409.69</v>
      </c>
      <c r="M200" s="21">
        <v>43711.453500000003</v>
      </c>
    </row>
    <row r="201" spans="1:13">
      <c r="A201" s="14" t="s">
        <v>218</v>
      </c>
      <c r="B201" s="15" t="s">
        <v>26</v>
      </c>
      <c r="C201" s="16" t="s">
        <v>355</v>
      </c>
      <c r="D201" s="17">
        <v>10170</v>
      </c>
      <c r="E201" s="18" t="s">
        <v>211</v>
      </c>
      <c r="F201" s="8">
        <v>33025</v>
      </c>
      <c r="G201" s="46">
        <v>329</v>
      </c>
      <c r="H201" s="19">
        <v>9.9621498864496602E-3</v>
      </c>
      <c r="I201" s="11">
        <v>1.5263333082593651</v>
      </c>
      <c r="J201" s="61">
        <v>50000</v>
      </c>
      <c r="K201" s="61">
        <v>90000</v>
      </c>
      <c r="L201" s="20">
        <v>435777.2</v>
      </c>
      <c r="M201" s="21">
        <v>65366.58</v>
      </c>
    </row>
    <row r="202" spans="1:13">
      <c r="A202" s="14" t="s">
        <v>219</v>
      </c>
      <c r="B202" s="15" t="s">
        <v>26</v>
      </c>
      <c r="C202" s="16"/>
      <c r="D202" s="17">
        <v>6264</v>
      </c>
      <c r="E202" s="18"/>
      <c r="F202" s="8">
        <v>33025</v>
      </c>
      <c r="G202" s="46">
        <v>238</v>
      </c>
      <c r="H202" s="19">
        <v>7.2066616199848599E-3</v>
      </c>
      <c r="I202" s="11">
        <v>1.1041560102301791</v>
      </c>
      <c r="J202" s="61">
        <v>40000</v>
      </c>
      <c r="K202" s="61">
        <v>70000</v>
      </c>
      <c r="L202" s="20">
        <v>185811.59</v>
      </c>
      <c r="M202" s="21">
        <v>27871.738499999999</v>
      </c>
    </row>
    <row r="203" spans="1:13">
      <c r="A203" s="14" t="s">
        <v>220</v>
      </c>
      <c r="B203" s="15" t="s">
        <v>26</v>
      </c>
      <c r="C203" s="16"/>
      <c r="D203" s="17">
        <v>4939</v>
      </c>
      <c r="E203" s="18"/>
      <c r="F203" s="8">
        <v>33025</v>
      </c>
      <c r="G203" s="46">
        <v>196</v>
      </c>
      <c r="H203" s="19">
        <v>5.9348978046934141E-3</v>
      </c>
      <c r="I203" s="11">
        <v>0.90930494960132391</v>
      </c>
      <c r="J203" s="61">
        <v>30000</v>
      </c>
      <c r="K203" s="61">
        <v>60000</v>
      </c>
      <c r="L203" s="20">
        <v>254633.16</v>
      </c>
      <c r="M203" s="21">
        <v>38194.974000000002</v>
      </c>
    </row>
    <row r="204" spans="1:13">
      <c r="A204" s="14" t="s">
        <v>221</v>
      </c>
      <c r="B204" s="15" t="s">
        <v>26</v>
      </c>
      <c r="C204" s="16"/>
      <c r="D204" s="17">
        <v>4467</v>
      </c>
      <c r="E204" s="18"/>
      <c r="F204" s="8">
        <v>33025</v>
      </c>
      <c r="G204" s="46">
        <v>179</v>
      </c>
      <c r="H204" s="19">
        <v>5.4201362604087812E-3</v>
      </c>
      <c r="I204" s="11">
        <v>0.83043666315631115</v>
      </c>
      <c r="J204" s="61">
        <v>30000</v>
      </c>
      <c r="K204" s="61">
        <v>50000</v>
      </c>
      <c r="L204" s="20">
        <v>368786.4</v>
      </c>
      <c r="M204" s="21">
        <v>55317.96</v>
      </c>
    </row>
    <row r="205" spans="1:13">
      <c r="A205" s="14" t="s">
        <v>222</v>
      </c>
      <c r="B205" s="15" t="s">
        <v>26</v>
      </c>
      <c r="C205" s="16"/>
      <c r="D205" s="17">
        <v>4053</v>
      </c>
      <c r="E205" s="18"/>
      <c r="F205" s="8">
        <v>33025</v>
      </c>
      <c r="G205" s="46">
        <v>167</v>
      </c>
      <c r="H205" s="19">
        <v>5.056775170325511E-3</v>
      </c>
      <c r="I205" s="11">
        <v>0.7747649315480668</v>
      </c>
      <c r="J205" s="61">
        <v>30000</v>
      </c>
      <c r="K205" s="61">
        <v>50000</v>
      </c>
      <c r="L205" s="20">
        <v>218629.71</v>
      </c>
      <c r="M205" s="21">
        <v>32794.4565</v>
      </c>
    </row>
    <row r="206" spans="1:13">
      <c r="A206" s="14" t="s">
        <v>223</v>
      </c>
      <c r="B206" s="15" t="s">
        <v>26</v>
      </c>
      <c r="C206" s="16"/>
      <c r="D206" s="17">
        <v>4031</v>
      </c>
      <c r="E206" s="18"/>
      <c r="F206" s="8">
        <v>33025</v>
      </c>
      <c r="G206" s="46">
        <v>158</v>
      </c>
      <c r="H206" s="19">
        <v>4.7842543527630583E-3</v>
      </c>
      <c r="I206" s="11">
        <v>0.73301113284188357</v>
      </c>
      <c r="J206" s="61">
        <v>30000</v>
      </c>
      <c r="K206" s="61">
        <v>50000</v>
      </c>
      <c r="L206" s="20">
        <v>171928.95</v>
      </c>
      <c r="M206" s="21">
        <v>25789.342500000002</v>
      </c>
    </row>
    <row r="207" spans="1:13">
      <c r="A207" s="14" t="s">
        <v>224</v>
      </c>
      <c r="B207" s="15" t="s">
        <v>26</v>
      </c>
      <c r="C207" s="16"/>
      <c r="D207" s="17">
        <v>3900</v>
      </c>
      <c r="E207" s="18"/>
      <c r="F207" s="8">
        <v>33025</v>
      </c>
      <c r="G207" s="46">
        <v>169</v>
      </c>
      <c r="H207" s="19">
        <v>5.117335352006056E-3</v>
      </c>
      <c r="I207" s="11">
        <v>0.7840435534827741</v>
      </c>
      <c r="J207" s="61">
        <v>30000</v>
      </c>
      <c r="K207" s="61">
        <v>50000</v>
      </c>
      <c r="L207" s="20">
        <v>215463.02</v>
      </c>
      <c r="M207" s="21">
        <v>32319.452999999998</v>
      </c>
    </row>
    <row r="208" spans="1:13">
      <c r="A208" s="14" t="s">
        <v>225</v>
      </c>
      <c r="B208" s="15" t="s">
        <v>26</v>
      </c>
      <c r="C208" s="16"/>
      <c r="D208" s="17">
        <v>3783</v>
      </c>
      <c r="E208" s="18"/>
      <c r="F208" s="8">
        <v>33025</v>
      </c>
      <c r="G208" s="46">
        <v>123</v>
      </c>
      <c r="H208" s="19">
        <v>3.7244511733535201E-3</v>
      </c>
      <c r="I208" s="11">
        <v>0.57063524898450435</v>
      </c>
      <c r="J208" s="61">
        <v>20000</v>
      </c>
      <c r="K208" s="61">
        <v>40000</v>
      </c>
      <c r="L208" s="20">
        <v>172325.76000000001</v>
      </c>
      <c r="M208" s="21">
        <v>25848.864000000001</v>
      </c>
    </row>
    <row r="209" spans="1:13">
      <c r="A209" s="14" t="s">
        <v>226</v>
      </c>
      <c r="B209" s="15" t="s">
        <v>26</v>
      </c>
      <c r="C209" s="16"/>
      <c r="D209" s="17">
        <v>2698</v>
      </c>
      <c r="E209" s="18"/>
      <c r="F209" s="8">
        <v>33025</v>
      </c>
      <c r="G209" s="46">
        <v>103</v>
      </c>
      <c r="H209" s="19">
        <v>3.1188493565480696E-3</v>
      </c>
      <c r="I209" s="11">
        <v>0.47784902963743042</v>
      </c>
      <c r="J209" s="61">
        <v>20000</v>
      </c>
      <c r="K209" s="61">
        <v>30000</v>
      </c>
      <c r="L209" s="20">
        <v>141772.20000000001</v>
      </c>
      <c r="M209" s="21">
        <v>21265.83</v>
      </c>
    </row>
    <row r="210" spans="1:13">
      <c r="A210" s="14" t="s">
        <v>227</v>
      </c>
      <c r="B210" s="15" t="s">
        <v>26</v>
      </c>
      <c r="C210" s="16"/>
      <c r="D210" s="17">
        <v>2238</v>
      </c>
      <c r="E210" s="18"/>
      <c r="F210" s="8">
        <v>33025</v>
      </c>
      <c r="G210" s="46">
        <v>85</v>
      </c>
      <c r="H210" s="19">
        <v>2.5738077214231643E-3</v>
      </c>
      <c r="I210" s="11">
        <v>0.39434143222506396</v>
      </c>
      <c r="J210" s="61">
        <v>10000</v>
      </c>
      <c r="K210" s="61">
        <v>20000</v>
      </c>
      <c r="L210" s="20">
        <v>93153.87</v>
      </c>
      <c r="M210" s="21">
        <v>13973.080499999998</v>
      </c>
    </row>
    <row r="211" spans="1:13">
      <c r="A211" s="14" t="s">
        <v>228</v>
      </c>
      <c r="B211" s="15" t="s">
        <v>26</v>
      </c>
      <c r="C211" s="16"/>
      <c r="D211" s="17">
        <v>2406</v>
      </c>
      <c r="E211" s="18"/>
      <c r="F211" s="8">
        <v>33025</v>
      </c>
      <c r="G211" s="46">
        <v>77</v>
      </c>
      <c r="H211" s="19">
        <v>2.3315669947009841E-3</v>
      </c>
      <c r="I211" s="11">
        <v>0.35722694448623443</v>
      </c>
      <c r="J211" s="61">
        <v>10000</v>
      </c>
      <c r="K211" s="61">
        <v>20000</v>
      </c>
      <c r="L211" s="20">
        <v>128165.69</v>
      </c>
      <c r="M211" s="21">
        <v>19224.853500000001</v>
      </c>
    </row>
    <row r="212" spans="1:13">
      <c r="A212" s="14" t="s">
        <v>229</v>
      </c>
      <c r="B212" s="15" t="s">
        <v>26</v>
      </c>
      <c r="C212" s="16"/>
      <c r="D212" s="17">
        <v>1584</v>
      </c>
      <c r="E212" s="18"/>
      <c r="F212" s="8">
        <v>33025</v>
      </c>
      <c r="G212" s="46">
        <v>66</v>
      </c>
      <c r="H212" s="19">
        <v>1.9984859954579864E-3</v>
      </c>
      <c r="I212" s="11">
        <v>0.30619452384534379</v>
      </c>
      <c r="J212" s="61">
        <v>10000</v>
      </c>
      <c r="K212" s="61">
        <v>20000</v>
      </c>
      <c r="L212" s="20">
        <v>49239.24</v>
      </c>
      <c r="M212" s="21">
        <v>7385.8859999999995</v>
      </c>
    </row>
    <row r="213" spans="1:13">
      <c r="A213" s="14" t="s">
        <v>230</v>
      </c>
      <c r="B213" s="15" t="s">
        <v>26</v>
      </c>
      <c r="C213" s="16"/>
      <c r="D213" s="17">
        <v>1615</v>
      </c>
      <c r="E213" s="18"/>
      <c r="F213" s="8">
        <v>33025</v>
      </c>
      <c r="G213" s="46">
        <v>61</v>
      </c>
      <c r="H213" s="19">
        <v>1.8470855412566238E-3</v>
      </c>
      <c r="I213" s="11">
        <v>0.28299796900857527</v>
      </c>
      <c r="J213" s="61">
        <v>10000</v>
      </c>
      <c r="K213" s="61">
        <v>20000</v>
      </c>
      <c r="L213" s="20">
        <v>94562.9</v>
      </c>
      <c r="M213" s="21">
        <v>14184.434999999999</v>
      </c>
    </row>
    <row r="214" spans="1:13">
      <c r="A214" s="14" t="s">
        <v>231</v>
      </c>
      <c r="B214" s="15" t="s">
        <v>26</v>
      </c>
      <c r="C214" s="16"/>
      <c r="D214" s="17">
        <v>1343</v>
      </c>
      <c r="E214" s="18"/>
      <c r="F214" s="8">
        <v>33025</v>
      </c>
      <c r="G214" s="46">
        <v>54</v>
      </c>
      <c r="H214" s="19">
        <v>1.6351249053747161E-3</v>
      </c>
      <c r="I214" s="11">
        <v>0.25052279223709945</v>
      </c>
      <c r="J214" s="61">
        <v>10000</v>
      </c>
      <c r="K214" s="61">
        <v>20000</v>
      </c>
      <c r="L214" s="20">
        <v>69165.039999999994</v>
      </c>
      <c r="M214" s="21">
        <v>10374.755999999999</v>
      </c>
    </row>
    <row r="215" spans="1:13">
      <c r="A215" s="14" t="s">
        <v>232</v>
      </c>
      <c r="B215" s="15" t="s">
        <v>26</v>
      </c>
      <c r="C215" s="16"/>
      <c r="D215" s="17">
        <v>1103</v>
      </c>
      <c r="E215" s="18"/>
      <c r="F215" s="8">
        <v>33025</v>
      </c>
      <c r="G215" s="46">
        <v>49</v>
      </c>
      <c r="H215" s="19">
        <v>1.4837244511733535E-3</v>
      </c>
      <c r="I215" s="11">
        <v>0.22732623740033098</v>
      </c>
      <c r="J215" s="61">
        <v>10000</v>
      </c>
      <c r="K215" s="61">
        <v>10000</v>
      </c>
      <c r="L215" s="20">
        <v>62471.01</v>
      </c>
      <c r="M215" s="21">
        <v>9370.6514999999999</v>
      </c>
    </row>
    <row r="216" spans="1:13">
      <c r="A216" s="14" t="s">
        <v>233</v>
      </c>
      <c r="B216" s="15" t="s">
        <v>26</v>
      </c>
      <c r="C216" s="16"/>
      <c r="D216" s="17">
        <v>1353</v>
      </c>
      <c r="E216" s="18"/>
      <c r="F216" s="8">
        <v>33025</v>
      </c>
      <c r="G216" s="46">
        <v>49</v>
      </c>
      <c r="H216" s="19">
        <v>1.4837244511733535E-3</v>
      </c>
      <c r="I216" s="11">
        <v>0.22732623740033098</v>
      </c>
      <c r="J216" s="61">
        <v>10000</v>
      </c>
      <c r="K216" s="61">
        <v>10000</v>
      </c>
      <c r="L216" s="20">
        <v>115627.55</v>
      </c>
      <c r="M216" s="21">
        <v>17344.1325</v>
      </c>
    </row>
    <row r="217" spans="1:13">
      <c r="A217" s="14" t="s">
        <v>234</v>
      </c>
      <c r="B217" s="15" t="s">
        <v>26</v>
      </c>
      <c r="C217" s="16"/>
      <c r="D217" s="17">
        <v>707</v>
      </c>
      <c r="E217" s="18"/>
      <c r="F217" s="8">
        <v>33025</v>
      </c>
      <c r="G217" s="46">
        <v>19</v>
      </c>
      <c r="H217" s="19">
        <v>5.753217259651779E-4</v>
      </c>
      <c r="I217" s="11">
        <v>8.8146908379720168E-2</v>
      </c>
      <c r="J217" s="61">
        <v>0</v>
      </c>
      <c r="K217" s="61">
        <v>10000</v>
      </c>
      <c r="L217" s="20">
        <v>49638.51</v>
      </c>
      <c r="M217" s="21">
        <v>7445.7764999999999</v>
      </c>
    </row>
    <row r="218" spans="1:13">
      <c r="A218" s="14" t="s">
        <v>235</v>
      </c>
      <c r="B218" s="15" t="s">
        <v>28</v>
      </c>
      <c r="C218" s="16" t="s">
        <v>355</v>
      </c>
      <c r="D218" s="17">
        <v>63288</v>
      </c>
      <c r="E218" s="18" t="s">
        <v>236</v>
      </c>
      <c r="F218" s="8">
        <v>14331</v>
      </c>
      <c r="G218" s="46">
        <v>2657</v>
      </c>
      <c r="H218" s="19">
        <v>0.18540227478891913</v>
      </c>
      <c r="I218" s="11">
        <v>12.326649240258762</v>
      </c>
      <c r="J218" s="61">
        <v>430000</v>
      </c>
      <c r="K218" s="61">
        <v>760000</v>
      </c>
      <c r="L218" s="20">
        <v>3726303.75</v>
      </c>
      <c r="M218" s="21">
        <v>558945.5625</v>
      </c>
    </row>
    <row r="219" spans="1:13">
      <c r="A219" s="14" t="s">
        <v>238</v>
      </c>
      <c r="B219" s="15" t="s">
        <v>28</v>
      </c>
      <c r="C219" s="16"/>
      <c r="D219" s="17">
        <v>20952</v>
      </c>
      <c r="E219" s="18"/>
      <c r="F219" s="8">
        <v>14331</v>
      </c>
      <c r="G219" s="46">
        <v>655</v>
      </c>
      <c r="H219" s="19">
        <v>4.5705114786127973E-2</v>
      </c>
      <c r="I219" s="11">
        <v>3.0387486836166691</v>
      </c>
      <c r="J219" s="61">
        <v>110000</v>
      </c>
      <c r="K219" s="61">
        <v>190000</v>
      </c>
      <c r="L219" s="20">
        <v>673111.46</v>
      </c>
      <c r="M219" s="21">
        <v>100966.719</v>
      </c>
    </row>
    <row r="220" spans="1:13">
      <c r="A220" s="14" t="s">
        <v>239</v>
      </c>
      <c r="B220" s="15" t="s">
        <v>28</v>
      </c>
      <c r="C220" s="16"/>
      <c r="D220" s="17">
        <v>13375</v>
      </c>
      <c r="E220" s="18"/>
      <c r="F220" s="8">
        <v>14331</v>
      </c>
      <c r="G220" s="46">
        <v>482</v>
      </c>
      <c r="H220" s="19">
        <v>3.3633382178494174E-2</v>
      </c>
      <c r="I220" s="11">
        <v>2.2361478862644804</v>
      </c>
      <c r="J220" s="61">
        <v>80000</v>
      </c>
      <c r="K220" s="61">
        <v>140000</v>
      </c>
      <c r="L220" s="20">
        <v>450444.75</v>
      </c>
      <c r="M220" s="21">
        <v>67566.712499999994</v>
      </c>
    </row>
    <row r="221" spans="1:13">
      <c r="A221" s="14" t="s">
        <v>240</v>
      </c>
      <c r="B221" s="15" t="s">
        <v>28</v>
      </c>
      <c r="C221" s="16"/>
      <c r="D221" s="17">
        <v>14427</v>
      </c>
      <c r="E221" s="18"/>
      <c r="F221" s="8">
        <v>14331</v>
      </c>
      <c r="G221" s="46">
        <v>444</v>
      </c>
      <c r="H221" s="19">
        <v>3.0981787732886748E-2</v>
      </c>
      <c r="I221" s="11">
        <v>2.05985406950504</v>
      </c>
      <c r="J221" s="61">
        <v>70000</v>
      </c>
      <c r="K221" s="61">
        <v>130000</v>
      </c>
      <c r="L221" s="20">
        <v>415230.63</v>
      </c>
      <c r="M221" s="21">
        <v>62284.594499999999</v>
      </c>
    </row>
    <row r="222" spans="1:13">
      <c r="A222" s="14" t="s">
        <v>241</v>
      </c>
      <c r="B222" s="15" t="s">
        <v>28</v>
      </c>
      <c r="C222" s="16"/>
      <c r="D222" s="17">
        <v>16022</v>
      </c>
      <c r="E222" s="18"/>
      <c r="F222" s="8">
        <v>14331</v>
      </c>
      <c r="G222" s="46">
        <v>356</v>
      </c>
      <c r="H222" s="19">
        <v>2.4841253227269555E-2</v>
      </c>
      <c r="I222" s="11">
        <v>1.6515947043779147</v>
      </c>
      <c r="J222" s="61">
        <v>60000</v>
      </c>
      <c r="K222" s="61">
        <v>100000</v>
      </c>
      <c r="L222" s="20">
        <v>485762.06</v>
      </c>
      <c r="M222" s="21">
        <v>72864.308999999994</v>
      </c>
    </row>
    <row r="223" spans="1:13">
      <c r="A223" s="14" t="s">
        <v>242</v>
      </c>
      <c r="B223" s="15" t="s">
        <v>28</v>
      </c>
      <c r="C223" s="16"/>
      <c r="D223" s="17">
        <v>11544</v>
      </c>
      <c r="E223" s="18"/>
      <c r="F223" s="8">
        <v>14331</v>
      </c>
      <c r="G223" s="46">
        <v>376</v>
      </c>
      <c r="H223" s="19">
        <v>2.6236829251273464E-2</v>
      </c>
      <c r="I223" s="11">
        <v>1.7443809237249888</v>
      </c>
      <c r="J223" s="61">
        <v>60000</v>
      </c>
      <c r="K223" s="61">
        <v>110000</v>
      </c>
      <c r="L223" s="20">
        <v>261751.52</v>
      </c>
      <c r="M223" s="21">
        <v>39262.727999999996</v>
      </c>
    </row>
    <row r="224" spans="1:13">
      <c r="A224" s="14" t="s">
        <v>243</v>
      </c>
      <c r="B224" s="15" t="s">
        <v>28</v>
      </c>
      <c r="C224" s="16" t="s">
        <v>355</v>
      </c>
      <c r="D224" s="17">
        <v>12187</v>
      </c>
      <c r="E224" s="18" t="s">
        <v>236</v>
      </c>
      <c r="F224" s="8">
        <v>14331</v>
      </c>
      <c r="G224" s="46">
        <v>309</v>
      </c>
      <c r="H224" s="19">
        <v>2.1561649570860372E-2</v>
      </c>
      <c r="I224" s="11">
        <v>1.4335470889122912</v>
      </c>
      <c r="J224" s="61">
        <v>50000</v>
      </c>
      <c r="K224" s="61">
        <v>90000</v>
      </c>
      <c r="L224" s="20">
        <v>407900.08</v>
      </c>
      <c r="M224" s="21">
        <v>61185.012000000002</v>
      </c>
    </row>
    <row r="225" spans="1:13">
      <c r="A225" s="14" t="s">
        <v>244</v>
      </c>
      <c r="B225" s="15" t="s">
        <v>28</v>
      </c>
      <c r="C225" s="16"/>
      <c r="D225" s="17">
        <v>9700</v>
      </c>
      <c r="E225" s="18"/>
      <c r="F225" s="8">
        <v>14331</v>
      </c>
      <c r="G225" s="46">
        <v>294</v>
      </c>
      <c r="H225" s="19">
        <v>2.0514967552857442E-2</v>
      </c>
      <c r="I225" s="11">
        <v>1.3639574244019859</v>
      </c>
      <c r="J225" s="61">
        <v>50000</v>
      </c>
      <c r="K225" s="61">
        <v>80000</v>
      </c>
      <c r="L225" s="20">
        <v>425241.08</v>
      </c>
      <c r="M225" s="21">
        <v>63786.161999999997</v>
      </c>
    </row>
    <row r="226" spans="1:13">
      <c r="A226" s="14" t="s">
        <v>245</v>
      </c>
      <c r="B226" s="15" t="s">
        <v>28</v>
      </c>
      <c r="C226" s="16"/>
      <c r="D226" s="17">
        <v>5703</v>
      </c>
      <c r="E226" s="18"/>
      <c r="F226" s="8">
        <v>14331</v>
      </c>
      <c r="G226" s="46">
        <v>200</v>
      </c>
      <c r="H226" s="19">
        <v>1.3955760240039077E-2</v>
      </c>
      <c r="I226" s="11">
        <v>0.92786219347073862</v>
      </c>
      <c r="J226" s="61">
        <v>30000</v>
      </c>
      <c r="K226" s="61">
        <v>60000</v>
      </c>
      <c r="L226" s="20">
        <v>207842.39</v>
      </c>
      <c r="M226" s="21">
        <v>31176.358499999998</v>
      </c>
    </row>
    <row r="227" spans="1:13">
      <c r="A227" s="14" t="s">
        <v>246</v>
      </c>
      <c r="B227" s="15" t="s">
        <v>28</v>
      </c>
      <c r="C227" s="16"/>
      <c r="D227" s="17">
        <v>5158</v>
      </c>
      <c r="E227" s="18"/>
      <c r="F227" s="8">
        <v>14331</v>
      </c>
      <c r="G227" s="46">
        <v>136</v>
      </c>
      <c r="H227" s="19">
        <v>9.4899169632265724E-3</v>
      </c>
      <c r="I227" s="11">
        <v>0.63094629156010229</v>
      </c>
      <c r="J227" s="61">
        <v>20000</v>
      </c>
      <c r="K227" s="61">
        <v>40000</v>
      </c>
      <c r="L227" s="20">
        <v>127797.74</v>
      </c>
      <c r="M227" s="21">
        <v>19169.661</v>
      </c>
    </row>
    <row r="228" spans="1:13">
      <c r="A228" s="14" t="s">
        <v>247</v>
      </c>
      <c r="B228" s="15" t="s">
        <v>28</v>
      </c>
      <c r="C228" s="16"/>
      <c r="D228" s="17">
        <v>3572</v>
      </c>
      <c r="E228" s="18"/>
      <c r="F228" s="8">
        <v>14331</v>
      </c>
      <c r="G228" s="46">
        <v>68</v>
      </c>
      <c r="H228" s="19">
        <v>4.7449584816132862E-3</v>
      </c>
      <c r="I228" s="11">
        <v>0.31547314578005115</v>
      </c>
      <c r="J228" s="61">
        <v>10000</v>
      </c>
      <c r="K228" s="61">
        <v>20000</v>
      </c>
      <c r="L228" s="20">
        <v>79980.2</v>
      </c>
      <c r="M228" s="21">
        <v>11997.029999999999</v>
      </c>
    </row>
    <row r="229" spans="1:13">
      <c r="A229" s="14" t="s">
        <v>248</v>
      </c>
      <c r="B229" s="15" t="s">
        <v>28</v>
      </c>
      <c r="C229" s="16"/>
      <c r="D229" s="17">
        <v>2901</v>
      </c>
      <c r="E229" s="18"/>
      <c r="F229" s="8">
        <v>14331</v>
      </c>
      <c r="G229" s="46">
        <v>61</v>
      </c>
      <c r="H229" s="19">
        <v>4.2565068732119179E-3</v>
      </c>
      <c r="I229" s="11">
        <v>0.28299796900857527</v>
      </c>
      <c r="J229" s="61">
        <v>10000</v>
      </c>
      <c r="K229" s="61">
        <v>20000</v>
      </c>
      <c r="L229" s="20">
        <v>104482.31</v>
      </c>
      <c r="M229" s="21">
        <v>15672.3465</v>
      </c>
    </row>
    <row r="230" spans="1:13">
      <c r="A230" s="14" t="s">
        <v>249</v>
      </c>
      <c r="B230" s="15" t="s">
        <v>28</v>
      </c>
      <c r="C230" s="16"/>
      <c r="D230" s="17">
        <v>2085</v>
      </c>
      <c r="E230" s="18"/>
      <c r="F230" s="8">
        <v>14331</v>
      </c>
      <c r="G230" s="46">
        <v>74</v>
      </c>
      <c r="H230" s="19">
        <v>5.1636312888144586E-3</v>
      </c>
      <c r="I230" s="11">
        <v>0.34330901158417332</v>
      </c>
      <c r="J230" s="61">
        <v>10000</v>
      </c>
      <c r="K230" s="61">
        <v>20000</v>
      </c>
      <c r="L230" s="20">
        <v>34471.15</v>
      </c>
      <c r="M230" s="21">
        <v>5170.6724999999997</v>
      </c>
    </row>
    <row r="231" spans="1:13">
      <c r="A231" s="14" t="s">
        <v>250</v>
      </c>
      <c r="B231" s="15" t="s">
        <v>28</v>
      </c>
      <c r="C231" s="16"/>
      <c r="D231" s="17">
        <v>1976</v>
      </c>
      <c r="E231" s="18"/>
      <c r="F231" s="8">
        <v>14331</v>
      </c>
      <c r="G231" s="46">
        <v>55</v>
      </c>
      <c r="H231" s="19">
        <v>3.837834066010746E-3</v>
      </c>
      <c r="I231" s="11">
        <v>0.25516210320445315</v>
      </c>
      <c r="J231" s="61">
        <v>10000</v>
      </c>
      <c r="K231" s="61">
        <v>20000</v>
      </c>
      <c r="L231" s="20">
        <v>29055.06</v>
      </c>
      <c r="M231" s="21">
        <v>4358.259</v>
      </c>
    </row>
    <row r="232" spans="1:13">
      <c r="A232" s="14" t="s">
        <v>251</v>
      </c>
      <c r="B232" s="15" t="s">
        <v>28</v>
      </c>
      <c r="C232" s="16"/>
      <c r="D232" s="17">
        <v>3078</v>
      </c>
      <c r="E232" s="18"/>
      <c r="F232" s="8">
        <v>14331</v>
      </c>
      <c r="G232" s="46">
        <v>67</v>
      </c>
      <c r="H232" s="19">
        <v>4.6751796804130902E-3</v>
      </c>
      <c r="I232" s="11">
        <v>0.31083383481269744</v>
      </c>
      <c r="J232" s="61">
        <v>10000</v>
      </c>
      <c r="K232" s="61">
        <v>20000</v>
      </c>
      <c r="L232" s="20">
        <v>52172.72</v>
      </c>
      <c r="M232" s="21">
        <v>7825.9079999999994</v>
      </c>
    </row>
    <row r="233" spans="1:13">
      <c r="A233" s="14" t="s">
        <v>252</v>
      </c>
      <c r="B233" s="15" t="s">
        <v>28</v>
      </c>
      <c r="C233" s="16"/>
      <c r="D233" s="17">
        <v>2473</v>
      </c>
      <c r="E233" s="18"/>
      <c r="F233" s="8">
        <v>14331</v>
      </c>
      <c r="G233" s="46">
        <v>51</v>
      </c>
      <c r="H233" s="19">
        <v>3.5587188612099642E-3</v>
      </c>
      <c r="I233" s="11">
        <v>0.23660485933503839</v>
      </c>
      <c r="J233" s="61">
        <v>10000</v>
      </c>
      <c r="K233" s="61">
        <v>10000</v>
      </c>
      <c r="L233" s="20">
        <v>40217.11</v>
      </c>
      <c r="M233" s="21">
        <v>6032.5664999999999</v>
      </c>
    </row>
    <row r="234" spans="1:13">
      <c r="A234" s="14" t="s">
        <v>253</v>
      </c>
      <c r="B234" s="15" t="s">
        <v>28</v>
      </c>
      <c r="C234" s="16"/>
      <c r="D234" s="17">
        <v>1274</v>
      </c>
      <c r="E234" s="18"/>
      <c r="F234" s="8">
        <v>14331</v>
      </c>
      <c r="G234" s="46">
        <v>28</v>
      </c>
      <c r="H234" s="19">
        <v>1.9538064336054707E-3</v>
      </c>
      <c r="I234" s="11">
        <v>0.12990070708590343</v>
      </c>
      <c r="J234" s="61">
        <v>0</v>
      </c>
      <c r="K234" s="61">
        <v>10000</v>
      </c>
      <c r="L234" s="20">
        <v>36612.76</v>
      </c>
      <c r="M234" s="21">
        <v>5491.9139999999998</v>
      </c>
    </row>
    <row r="235" spans="1:13">
      <c r="A235" s="14" t="s">
        <v>254</v>
      </c>
      <c r="B235" s="15" t="s">
        <v>30</v>
      </c>
      <c r="C235" s="16"/>
      <c r="D235" s="17">
        <v>67552</v>
      </c>
      <c r="E235" s="18"/>
      <c r="F235" s="8">
        <v>20465</v>
      </c>
      <c r="G235" s="46">
        <v>3465</v>
      </c>
      <c r="H235" s="19">
        <v>0.16931346200830685</v>
      </c>
      <c r="I235" s="11">
        <v>16.075212501880547</v>
      </c>
      <c r="J235" s="61">
        <v>560000</v>
      </c>
      <c r="K235" s="61">
        <v>990000</v>
      </c>
      <c r="L235" s="20">
        <v>4363127.67</v>
      </c>
      <c r="M235" s="21">
        <v>654469.15049999999</v>
      </c>
    </row>
    <row r="236" spans="1:13">
      <c r="A236" s="14" t="s">
        <v>256</v>
      </c>
      <c r="B236" s="15" t="s">
        <v>30</v>
      </c>
      <c r="C236" s="16" t="s">
        <v>355</v>
      </c>
      <c r="D236" s="17">
        <v>47657</v>
      </c>
      <c r="E236" s="18" t="s">
        <v>256</v>
      </c>
      <c r="F236" s="8">
        <v>20465</v>
      </c>
      <c r="G236" s="46">
        <v>1925</v>
      </c>
      <c r="H236" s="19">
        <v>9.4063034449059363E-2</v>
      </c>
      <c r="I236" s="11">
        <v>8.930673612155859</v>
      </c>
      <c r="J236" s="61">
        <v>310000</v>
      </c>
      <c r="K236" s="61">
        <v>550000</v>
      </c>
      <c r="L236" s="20">
        <v>2271597.7999999998</v>
      </c>
      <c r="M236" s="21">
        <v>340739.67</v>
      </c>
    </row>
    <row r="237" spans="1:13">
      <c r="A237" s="14" t="s">
        <v>257</v>
      </c>
      <c r="B237" s="15" t="s">
        <v>30</v>
      </c>
      <c r="C237" s="16"/>
      <c r="D237" s="17">
        <v>19278</v>
      </c>
      <c r="E237" s="18"/>
      <c r="F237" s="8">
        <v>20465</v>
      </c>
      <c r="G237" s="46">
        <v>877</v>
      </c>
      <c r="H237" s="19">
        <v>4.2853652577571462E-2</v>
      </c>
      <c r="I237" s="11">
        <v>4.0686757183691888</v>
      </c>
      <c r="J237" s="61">
        <v>140000</v>
      </c>
      <c r="K237" s="61">
        <v>250000</v>
      </c>
      <c r="L237" s="20">
        <v>717842.09</v>
      </c>
      <c r="M237" s="21">
        <v>107676.31349999999</v>
      </c>
    </row>
    <row r="238" spans="1:13">
      <c r="A238" s="14" t="s">
        <v>258</v>
      </c>
      <c r="B238" s="15" t="s">
        <v>30</v>
      </c>
      <c r="C238" s="16"/>
      <c r="D238" s="17">
        <v>19444</v>
      </c>
      <c r="E238" s="18"/>
      <c r="F238" s="8">
        <v>20465</v>
      </c>
      <c r="G238" s="46">
        <v>441</v>
      </c>
      <c r="H238" s="19">
        <v>2.1548986073784509E-2</v>
      </c>
      <c r="I238" s="11">
        <v>2.0459361366029789</v>
      </c>
      <c r="J238" s="61">
        <v>70000</v>
      </c>
      <c r="K238" s="61">
        <v>130000</v>
      </c>
      <c r="L238" s="20">
        <v>421854.61</v>
      </c>
      <c r="M238" s="21">
        <v>63278.191500000001</v>
      </c>
    </row>
    <row r="239" spans="1:13">
      <c r="A239" s="14" t="s">
        <v>259</v>
      </c>
      <c r="B239" s="15" t="s">
        <v>30</v>
      </c>
      <c r="C239" s="16"/>
      <c r="D239" s="17">
        <v>8058</v>
      </c>
      <c r="E239" s="18"/>
      <c r="F239" s="8">
        <v>20465</v>
      </c>
      <c r="G239" s="46">
        <v>197</v>
      </c>
      <c r="H239" s="19">
        <v>9.6261910579037383E-3</v>
      </c>
      <c r="I239" s="11">
        <v>0.91394426056867761</v>
      </c>
      <c r="J239" s="61">
        <v>30000</v>
      </c>
      <c r="K239" s="61">
        <v>60000</v>
      </c>
      <c r="L239" s="20">
        <v>258079.65</v>
      </c>
      <c r="M239" s="21">
        <v>38711.947499999995</v>
      </c>
    </row>
    <row r="240" spans="1:13">
      <c r="A240" s="14" t="s">
        <v>260</v>
      </c>
      <c r="B240" s="15" t="s">
        <v>30</v>
      </c>
      <c r="C240" s="16"/>
      <c r="D240" s="17">
        <v>9471</v>
      </c>
      <c r="E240" s="18"/>
      <c r="F240" s="8">
        <v>20465</v>
      </c>
      <c r="G240" s="46">
        <v>192</v>
      </c>
      <c r="H240" s="19">
        <v>9.3818714879061807E-3</v>
      </c>
      <c r="I240" s="11">
        <v>0.89074770573190909</v>
      </c>
      <c r="J240" s="61">
        <v>30000</v>
      </c>
      <c r="K240" s="61">
        <v>60000</v>
      </c>
      <c r="L240" s="20">
        <v>78230.94</v>
      </c>
      <c r="M240" s="21">
        <v>11734.641</v>
      </c>
    </row>
    <row r="241" spans="1:13">
      <c r="A241" s="14" t="s">
        <v>261</v>
      </c>
      <c r="B241" s="15" t="s">
        <v>30</v>
      </c>
      <c r="C241" s="16"/>
      <c r="D241" s="17">
        <v>7455</v>
      </c>
      <c r="E241" s="18"/>
      <c r="F241" s="8">
        <v>20465</v>
      </c>
      <c r="G241" s="46">
        <v>184</v>
      </c>
      <c r="H241" s="19">
        <v>8.9909601759100895E-3</v>
      </c>
      <c r="I241" s="11">
        <v>0.85363321799307956</v>
      </c>
      <c r="J241" s="61">
        <v>30000</v>
      </c>
      <c r="K241" s="61">
        <v>50000</v>
      </c>
      <c r="L241" s="20">
        <v>54015.35</v>
      </c>
      <c r="M241" s="21">
        <v>8102.3024999999998</v>
      </c>
    </row>
    <row r="242" spans="1:13">
      <c r="A242" s="14" t="s">
        <v>262</v>
      </c>
      <c r="B242" s="15" t="s">
        <v>30</v>
      </c>
      <c r="C242" s="16"/>
      <c r="D242" s="17">
        <v>5502</v>
      </c>
      <c r="E242" s="18"/>
      <c r="F242" s="8">
        <v>20465</v>
      </c>
      <c r="G242" s="46">
        <v>184</v>
      </c>
      <c r="H242" s="19">
        <v>8.9909601759100895E-3</v>
      </c>
      <c r="I242" s="11">
        <v>0.85363321799307956</v>
      </c>
      <c r="J242" s="61">
        <v>30000</v>
      </c>
      <c r="K242" s="61">
        <v>50000</v>
      </c>
      <c r="L242" s="20">
        <v>146336.10999999999</v>
      </c>
      <c r="M242" s="21">
        <v>21950.416499999996</v>
      </c>
    </row>
    <row r="243" spans="1:13">
      <c r="A243" s="14" t="s">
        <v>263</v>
      </c>
      <c r="B243" s="15" t="s">
        <v>30</v>
      </c>
      <c r="C243" s="16"/>
      <c r="D243" s="17">
        <v>6613</v>
      </c>
      <c r="E243" s="18"/>
      <c r="F243" s="8">
        <v>20465</v>
      </c>
      <c r="G243" s="46">
        <v>162</v>
      </c>
      <c r="H243" s="19">
        <v>7.9159540679208402E-3</v>
      </c>
      <c r="I243" s="11">
        <v>0.75156837671129839</v>
      </c>
      <c r="J243" s="61">
        <v>30000</v>
      </c>
      <c r="K243" s="61">
        <v>50000</v>
      </c>
      <c r="L243" s="20">
        <v>216999.92</v>
      </c>
      <c r="M243" s="21">
        <v>32549.988000000001</v>
      </c>
    </row>
    <row r="244" spans="1:13">
      <c r="A244" s="14" t="s">
        <v>264</v>
      </c>
      <c r="B244" s="15" t="s">
        <v>30</v>
      </c>
      <c r="C244" s="16"/>
      <c r="D244" s="17">
        <v>4601</v>
      </c>
      <c r="E244" s="18"/>
      <c r="F244" s="8">
        <v>20465</v>
      </c>
      <c r="G244" s="46">
        <v>136</v>
      </c>
      <c r="H244" s="19">
        <v>6.6454923039335452E-3</v>
      </c>
      <c r="I244" s="11">
        <v>0.63094629156010229</v>
      </c>
      <c r="J244" s="61">
        <v>20000</v>
      </c>
      <c r="K244" s="61">
        <v>40000</v>
      </c>
      <c r="L244" s="20">
        <v>138041.82999999999</v>
      </c>
      <c r="M244" s="21">
        <v>20706.274499999996</v>
      </c>
    </row>
    <row r="245" spans="1:13">
      <c r="A245" s="14" t="s">
        <v>265</v>
      </c>
      <c r="B245" s="15" t="s">
        <v>30</v>
      </c>
      <c r="C245" s="16"/>
      <c r="D245" s="17">
        <v>4273</v>
      </c>
      <c r="E245" s="18"/>
      <c r="F245" s="8">
        <v>20465</v>
      </c>
      <c r="G245" s="46">
        <v>130</v>
      </c>
      <c r="H245" s="19">
        <v>6.3523088199364773E-3</v>
      </c>
      <c r="I245" s="11">
        <v>0.60311042575598017</v>
      </c>
      <c r="J245" s="61">
        <v>20000</v>
      </c>
      <c r="K245" s="61">
        <v>40000</v>
      </c>
      <c r="L245" s="20">
        <v>114343.24</v>
      </c>
      <c r="M245" s="21">
        <v>17151.486000000001</v>
      </c>
    </row>
    <row r="246" spans="1:13">
      <c r="A246" s="14" t="s">
        <v>266</v>
      </c>
      <c r="B246" s="15" t="s">
        <v>30</v>
      </c>
      <c r="C246" s="16"/>
      <c r="D246" s="17">
        <v>6509</v>
      </c>
      <c r="E246" s="18"/>
      <c r="F246" s="8">
        <v>20465</v>
      </c>
      <c r="G246" s="46">
        <v>140</v>
      </c>
      <c r="H246" s="19">
        <v>6.8409479599315908E-3</v>
      </c>
      <c r="I246" s="11">
        <v>0.64950353542951711</v>
      </c>
      <c r="J246" s="61">
        <v>20000</v>
      </c>
      <c r="K246" s="61">
        <v>40000</v>
      </c>
      <c r="L246" s="20">
        <v>152308.89000000001</v>
      </c>
      <c r="M246" s="21">
        <v>22846.333500000001</v>
      </c>
    </row>
    <row r="247" spans="1:13">
      <c r="A247" s="14" t="s">
        <v>267</v>
      </c>
      <c r="B247" s="15" t="s">
        <v>30</v>
      </c>
      <c r="C247" s="16"/>
      <c r="D247" s="17">
        <v>6596</v>
      </c>
      <c r="E247" s="18"/>
      <c r="F247" s="8">
        <v>20465</v>
      </c>
      <c r="G247" s="46">
        <v>136</v>
      </c>
      <c r="H247" s="19">
        <v>6.6454923039335452E-3</v>
      </c>
      <c r="I247" s="11">
        <v>0.63094629156010229</v>
      </c>
      <c r="J247" s="61">
        <v>20000</v>
      </c>
      <c r="K247" s="61">
        <v>40000</v>
      </c>
      <c r="L247" s="20">
        <v>145199</v>
      </c>
      <c r="M247" s="21">
        <v>21779.85</v>
      </c>
    </row>
    <row r="248" spans="1:13">
      <c r="A248" s="14" t="s">
        <v>268</v>
      </c>
      <c r="B248" s="15" t="s">
        <v>30</v>
      </c>
      <c r="C248" s="16"/>
      <c r="D248" s="17">
        <v>5477</v>
      </c>
      <c r="E248" s="18"/>
      <c r="F248" s="8">
        <v>20465</v>
      </c>
      <c r="G248" s="46">
        <v>133</v>
      </c>
      <c r="H248" s="19">
        <v>6.4989005619350108E-3</v>
      </c>
      <c r="I248" s="11">
        <v>0.61702835865804118</v>
      </c>
      <c r="J248" s="61">
        <v>20000</v>
      </c>
      <c r="K248" s="61">
        <v>40000</v>
      </c>
      <c r="L248" s="20">
        <v>134053.32</v>
      </c>
      <c r="M248" s="21">
        <v>20107.998</v>
      </c>
    </row>
    <row r="249" spans="1:13">
      <c r="A249" s="14" t="s">
        <v>269</v>
      </c>
      <c r="B249" s="15" t="s">
        <v>30</v>
      </c>
      <c r="C249" s="16"/>
      <c r="D249" s="17">
        <v>3166</v>
      </c>
      <c r="E249" s="18"/>
      <c r="F249" s="8">
        <v>20465</v>
      </c>
      <c r="G249" s="46">
        <v>86</v>
      </c>
      <c r="H249" s="19">
        <v>4.2022966039579768E-3</v>
      </c>
      <c r="I249" s="11">
        <v>0.39898074319241766</v>
      </c>
      <c r="J249" s="61">
        <v>10000</v>
      </c>
      <c r="K249" s="61">
        <v>20000</v>
      </c>
      <c r="L249" s="20">
        <v>54738.27</v>
      </c>
      <c r="M249" s="21">
        <v>8210.7404999999999</v>
      </c>
    </row>
    <row r="250" spans="1:13">
      <c r="A250" s="14" t="s">
        <v>270</v>
      </c>
      <c r="B250" s="15" t="s">
        <v>30</v>
      </c>
      <c r="C250" s="16"/>
      <c r="D250" s="17">
        <v>3112</v>
      </c>
      <c r="E250" s="18"/>
      <c r="F250" s="8">
        <v>20465</v>
      </c>
      <c r="G250" s="46">
        <v>82</v>
      </c>
      <c r="H250" s="19">
        <v>4.0068409479599313E-3</v>
      </c>
      <c r="I250" s="11">
        <v>0.38042349932300284</v>
      </c>
      <c r="J250" s="61">
        <v>10000</v>
      </c>
      <c r="K250" s="61">
        <v>20000</v>
      </c>
      <c r="L250" s="20">
        <v>45789.79</v>
      </c>
      <c r="M250" s="21">
        <v>6868.4684999999999</v>
      </c>
    </row>
    <row r="251" spans="1:13">
      <c r="A251" s="14" t="s">
        <v>271</v>
      </c>
      <c r="B251" s="15" t="s">
        <v>30</v>
      </c>
      <c r="C251" s="16"/>
      <c r="D251" s="17">
        <v>2825</v>
      </c>
      <c r="E251" s="18"/>
      <c r="F251" s="8">
        <v>20465</v>
      </c>
      <c r="G251" s="46">
        <v>90</v>
      </c>
      <c r="H251" s="19">
        <v>4.3977522599560224E-3</v>
      </c>
      <c r="I251" s="11">
        <v>0.41753798706183243</v>
      </c>
      <c r="J251" s="61">
        <v>10000</v>
      </c>
      <c r="K251" s="61">
        <v>30000</v>
      </c>
      <c r="L251" s="20">
        <v>70345.69</v>
      </c>
      <c r="M251" s="21">
        <v>10551.853499999999</v>
      </c>
    </row>
    <row r="252" spans="1:13">
      <c r="A252" s="14" t="s">
        <v>272</v>
      </c>
      <c r="B252" s="15" t="s">
        <v>30</v>
      </c>
      <c r="C252" s="16"/>
      <c r="D252" s="17">
        <v>5340</v>
      </c>
      <c r="E252" s="18"/>
      <c r="F252" s="8">
        <v>20465</v>
      </c>
      <c r="G252" s="46">
        <v>69</v>
      </c>
      <c r="H252" s="19">
        <v>3.3716100659662838E-3</v>
      </c>
      <c r="I252" s="11">
        <v>0.32011245674740485</v>
      </c>
      <c r="J252" s="61">
        <v>10000</v>
      </c>
      <c r="K252" s="61">
        <v>20000</v>
      </c>
      <c r="L252" s="20">
        <v>19181.669999999998</v>
      </c>
      <c r="M252" s="21">
        <v>2877.2504999999996</v>
      </c>
    </row>
    <row r="253" spans="1:13">
      <c r="A253" s="14" t="s">
        <v>273</v>
      </c>
      <c r="B253" s="15" t="s">
        <v>30</v>
      </c>
      <c r="C253" s="16"/>
      <c r="D253" s="17">
        <v>2122</v>
      </c>
      <c r="E253" s="18"/>
      <c r="F253" s="8">
        <v>20465</v>
      </c>
      <c r="G253" s="46">
        <v>60</v>
      </c>
      <c r="H253" s="19">
        <v>2.9318348399706815E-3</v>
      </c>
      <c r="I253" s="11">
        <v>0.27835865804122162</v>
      </c>
      <c r="J253" s="61">
        <v>10000</v>
      </c>
      <c r="K253" s="61">
        <v>20000</v>
      </c>
      <c r="L253" s="20">
        <v>26897.23</v>
      </c>
      <c r="M253" s="21">
        <v>4034.5844999999999</v>
      </c>
    </row>
    <row r="254" spans="1:13">
      <c r="A254" s="14" t="s">
        <v>274</v>
      </c>
      <c r="B254" s="15" t="s">
        <v>30</v>
      </c>
      <c r="C254" s="16"/>
      <c r="D254" s="17">
        <v>1165</v>
      </c>
      <c r="E254" s="18"/>
      <c r="F254" s="8">
        <v>20465</v>
      </c>
      <c r="G254" s="46">
        <v>29</v>
      </c>
      <c r="H254" s="19">
        <v>1.4170535059858296E-3</v>
      </c>
      <c r="I254" s="11">
        <v>0.1345400180532571</v>
      </c>
      <c r="J254" s="61">
        <v>0</v>
      </c>
      <c r="K254" s="61">
        <v>10000</v>
      </c>
      <c r="L254" s="20">
        <v>32496.62</v>
      </c>
      <c r="M254" s="21">
        <v>4874.4929999999995</v>
      </c>
    </row>
    <row r="255" spans="1:13">
      <c r="A255" s="14" t="s">
        <v>275</v>
      </c>
      <c r="B255" s="15" t="s">
        <v>30</v>
      </c>
      <c r="C255" s="16"/>
      <c r="D255" s="17">
        <v>1262</v>
      </c>
      <c r="E255" s="18"/>
      <c r="F255" s="8">
        <v>20465</v>
      </c>
      <c r="G255" s="46">
        <v>23</v>
      </c>
      <c r="H255" s="19">
        <v>1.1238700219887612E-3</v>
      </c>
      <c r="I255" s="11">
        <v>0.10670415224913495</v>
      </c>
      <c r="J255" s="61">
        <v>0</v>
      </c>
      <c r="K255" s="61">
        <v>10000</v>
      </c>
      <c r="L255" s="20">
        <v>30516.799999999999</v>
      </c>
      <c r="M255" s="21">
        <v>4577.5199999999995</v>
      </c>
    </row>
    <row r="256" spans="1:13">
      <c r="A256" s="14" t="s">
        <v>276</v>
      </c>
      <c r="B256" s="15" t="s">
        <v>30</v>
      </c>
      <c r="C256" s="16"/>
      <c r="D256" s="17">
        <v>737</v>
      </c>
      <c r="E256" s="18"/>
      <c r="F256" s="8">
        <v>20465</v>
      </c>
      <c r="G256" s="46">
        <v>18</v>
      </c>
      <c r="H256" s="19">
        <v>8.7955045199120455E-4</v>
      </c>
      <c r="I256" s="11">
        <v>8.3507597412366477E-2</v>
      </c>
      <c r="J256" s="61">
        <v>0</v>
      </c>
      <c r="K256" s="61">
        <v>10000</v>
      </c>
      <c r="L256" s="20">
        <v>9884.65</v>
      </c>
      <c r="M256" s="21">
        <v>1482.6975</v>
      </c>
    </row>
    <row r="257" spans="1:13">
      <c r="A257" s="14" t="s">
        <v>277</v>
      </c>
      <c r="B257" s="15" t="s">
        <v>32</v>
      </c>
      <c r="C257" s="16" t="s">
        <v>355</v>
      </c>
      <c r="D257" s="17">
        <v>203567</v>
      </c>
      <c r="E257" s="18" t="s">
        <v>278</v>
      </c>
      <c r="F257" s="8">
        <v>42334</v>
      </c>
      <c r="G257" s="46">
        <v>12487</v>
      </c>
      <c r="H257" s="19">
        <v>0.29496385883686871</v>
      </c>
      <c r="I257" s="11">
        <v>57.93107604934557</v>
      </c>
      <c r="J257" s="61">
        <v>2000000</v>
      </c>
      <c r="K257" s="61">
        <v>3580000</v>
      </c>
      <c r="L257" s="20">
        <v>22567896.399999999</v>
      </c>
      <c r="M257" s="21">
        <v>3385184.4599999995</v>
      </c>
    </row>
    <row r="258" spans="1:13">
      <c r="A258" s="14" t="s">
        <v>280</v>
      </c>
      <c r="B258" s="15" t="s">
        <v>32</v>
      </c>
      <c r="C258" s="16" t="s">
        <v>355</v>
      </c>
      <c r="D258" s="17">
        <v>24811</v>
      </c>
      <c r="E258" s="18" t="s">
        <v>281</v>
      </c>
      <c r="F258" s="8">
        <v>42334</v>
      </c>
      <c r="G258" s="46">
        <v>1347</v>
      </c>
      <c r="H258" s="19">
        <v>3.1818396560684081E-2</v>
      </c>
      <c r="I258" s="11">
        <v>6.2491518730254247</v>
      </c>
      <c r="J258" s="61">
        <v>220000</v>
      </c>
      <c r="K258" s="61">
        <v>390000</v>
      </c>
      <c r="L258" s="20">
        <v>1278603.49</v>
      </c>
      <c r="M258" s="21">
        <v>191790.52349999998</v>
      </c>
    </row>
    <row r="259" spans="1:13">
      <c r="A259" s="14" t="s">
        <v>282</v>
      </c>
      <c r="B259" s="15" t="s">
        <v>32</v>
      </c>
      <c r="C259" s="16"/>
      <c r="D259" s="17">
        <v>15212</v>
      </c>
      <c r="E259" s="18"/>
      <c r="F259" s="8">
        <v>42334</v>
      </c>
      <c r="G259" s="46">
        <v>602</v>
      </c>
      <c r="H259" s="19">
        <v>1.4220248500023621E-2</v>
      </c>
      <c r="I259" s="11">
        <v>2.7928652023469236</v>
      </c>
      <c r="J259" s="61">
        <v>100000</v>
      </c>
      <c r="K259" s="61">
        <v>170000</v>
      </c>
      <c r="L259" s="20">
        <v>1100555.97</v>
      </c>
      <c r="M259" s="21">
        <v>165083.39549999998</v>
      </c>
    </row>
    <row r="260" spans="1:13">
      <c r="A260" s="14" t="s">
        <v>283</v>
      </c>
      <c r="B260" s="15" t="s">
        <v>32</v>
      </c>
      <c r="C260" s="16"/>
      <c r="D260" s="17">
        <v>15207</v>
      </c>
      <c r="E260" s="18"/>
      <c r="F260" s="8">
        <v>42334</v>
      </c>
      <c r="G260" s="46">
        <v>582</v>
      </c>
      <c r="H260" s="19">
        <v>1.3747814995039449E-2</v>
      </c>
      <c r="I260" s="11">
        <v>2.7000789829998495</v>
      </c>
      <c r="J260" s="61">
        <v>90000</v>
      </c>
      <c r="K260" s="61">
        <v>170000</v>
      </c>
      <c r="L260" s="20">
        <v>418336.09</v>
      </c>
      <c r="M260" s="21">
        <v>62750.413500000002</v>
      </c>
    </row>
    <row r="261" spans="1:13">
      <c r="A261" s="14" t="s">
        <v>284</v>
      </c>
      <c r="B261" s="15" t="s">
        <v>32</v>
      </c>
      <c r="C261" s="16" t="s">
        <v>355</v>
      </c>
      <c r="D261" s="17">
        <v>17923</v>
      </c>
      <c r="E261" s="18" t="s">
        <v>278</v>
      </c>
      <c r="F261" s="8">
        <v>42334</v>
      </c>
      <c r="G261" s="46">
        <v>529</v>
      </c>
      <c r="H261" s="19">
        <v>1.2495866206831388E-2</v>
      </c>
      <c r="I261" s="11">
        <v>2.454195501730104</v>
      </c>
      <c r="J261" s="61">
        <v>80000</v>
      </c>
      <c r="K261" s="61">
        <v>150000</v>
      </c>
      <c r="L261" s="20">
        <v>543046.69999999995</v>
      </c>
      <c r="M261" s="21">
        <v>81457.00499999999</v>
      </c>
    </row>
    <row r="262" spans="1:13">
      <c r="A262" s="14" t="s">
        <v>285</v>
      </c>
      <c r="B262" s="15" t="s">
        <v>32</v>
      </c>
      <c r="C262" s="16" t="s">
        <v>355</v>
      </c>
      <c r="D262" s="17">
        <v>9862</v>
      </c>
      <c r="E262" s="18" t="s">
        <v>278</v>
      </c>
      <c r="F262" s="8">
        <v>42334</v>
      </c>
      <c r="G262" s="46">
        <v>366</v>
      </c>
      <c r="H262" s="19">
        <v>8.6455331412103754E-3</v>
      </c>
      <c r="I262" s="11">
        <v>1.6979878140514517</v>
      </c>
      <c r="J262" s="61">
        <v>60000</v>
      </c>
      <c r="K262" s="61">
        <v>100000</v>
      </c>
      <c r="L262" s="20">
        <v>427032.31</v>
      </c>
      <c r="M262" s="21">
        <v>64054.8465</v>
      </c>
    </row>
    <row r="263" spans="1:13">
      <c r="A263" s="14" t="s">
        <v>286</v>
      </c>
      <c r="B263" s="15" t="s">
        <v>32</v>
      </c>
      <c r="C263" s="16" t="s">
        <v>355</v>
      </c>
      <c r="D263" s="17">
        <v>8980</v>
      </c>
      <c r="E263" s="18" t="s">
        <v>278</v>
      </c>
      <c r="F263" s="8">
        <v>42334</v>
      </c>
      <c r="G263" s="46">
        <v>328</v>
      </c>
      <c r="H263" s="19">
        <v>7.7479094817404452E-3</v>
      </c>
      <c r="I263" s="11">
        <v>1.5216939972920114</v>
      </c>
      <c r="J263" s="61">
        <v>50000</v>
      </c>
      <c r="K263" s="61">
        <v>90000</v>
      </c>
      <c r="L263" s="20">
        <v>497538.8</v>
      </c>
      <c r="M263" s="21">
        <v>74630.820000000007</v>
      </c>
    </row>
    <row r="264" spans="1:13">
      <c r="A264" s="14" t="s">
        <v>287</v>
      </c>
      <c r="B264" s="15" t="s">
        <v>32</v>
      </c>
      <c r="C264" s="16"/>
      <c r="D264" s="17">
        <v>12387</v>
      </c>
      <c r="E264" s="18"/>
      <c r="F264" s="8">
        <v>42334</v>
      </c>
      <c r="G264" s="46">
        <v>377</v>
      </c>
      <c r="H264" s="19">
        <v>8.9053715689516692E-3</v>
      </c>
      <c r="I264" s="11">
        <v>1.7490202346923422</v>
      </c>
      <c r="J264" s="61">
        <v>60000</v>
      </c>
      <c r="K264" s="61">
        <v>110000</v>
      </c>
      <c r="L264" s="20">
        <v>287550.40000000002</v>
      </c>
      <c r="M264" s="21">
        <v>43132.560000000005</v>
      </c>
    </row>
    <row r="265" spans="1:13">
      <c r="A265" s="14" t="s">
        <v>288</v>
      </c>
      <c r="B265" s="15" t="s">
        <v>32</v>
      </c>
      <c r="C265" s="16"/>
      <c r="D265" s="17">
        <v>10737</v>
      </c>
      <c r="E265" s="18"/>
      <c r="F265" s="8">
        <v>42334</v>
      </c>
      <c r="G265" s="46">
        <v>335</v>
      </c>
      <c r="H265" s="19">
        <v>7.913261208484906E-3</v>
      </c>
      <c r="I265" s="11">
        <v>1.5541691740634873</v>
      </c>
      <c r="J265" s="61">
        <v>50000</v>
      </c>
      <c r="K265" s="61">
        <v>100000</v>
      </c>
      <c r="L265" s="20">
        <v>410030.72</v>
      </c>
      <c r="M265" s="21">
        <v>61504.607999999993</v>
      </c>
    </row>
    <row r="266" spans="1:13">
      <c r="A266" s="14" t="s">
        <v>289</v>
      </c>
      <c r="B266" s="15" t="s">
        <v>32</v>
      </c>
      <c r="C266" s="16"/>
      <c r="D266" s="17">
        <v>7990</v>
      </c>
      <c r="E266" s="18"/>
      <c r="F266" s="8">
        <v>42334</v>
      </c>
      <c r="G266" s="46">
        <v>300</v>
      </c>
      <c r="H266" s="19">
        <v>7.0865025747626018E-3</v>
      </c>
      <c r="I266" s="11">
        <v>1.3917932902061081</v>
      </c>
      <c r="J266" s="61">
        <v>50000</v>
      </c>
      <c r="K266" s="61">
        <v>90000</v>
      </c>
      <c r="L266" s="20">
        <v>250430.37</v>
      </c>
      <c r="M266" s="21">
        <v>37564.555499999995</v>
      </c>
    </row>
    <row r="267" spans="1:13">
      <c r="A267" s="14" t="s">
        <v>290</v>
      </c>
      <c r="B267" s="15" t="s">
        <v>32</v>
      </c>
      <c r="C267" s="16"/>
      <c r="D267" s="17">
        <v>7430</v>
      </c>
      <c r="E267" s="18"/>
      <c r="F267" s="8">
        <v>42334</v>
      </c>
      <c r="G267" s="46">
        <v>305</v>
      </c>
      <c r="H267" s="19">
        <v>7.2046109510086453E-3</v>
      </c>
      <c r="I267" s="11">
        <v>1.4149898450428766</v>
      </c>
      <c r="J267" s="61">
        <v>50000</v>
      </c>
      <c r="K267" s="61">
        <v>90000</v>
      </c>
      <c r="L267" s="20">
        <v>402176.62</v>
      </c>
      <c r="M267" s="21">
        <v>60326.492999999995</v>
      </c>
    </row>
    <row r="268" spans="1:13">
      <c r="A268" s="14" t="s">
        <v>291</v>
      </c>
      <c r="B268" s="15" t="s">
        <v>32</v>
      </c>
      <c r="C268" s="16" t="s">
        <v>355</v>
      </c>
      <c r="D268" s="17">
        <v>10161</v>
      </c>
      <c r="E268" s="18" t="s">
        <v>278</v>
      </c>
      <c r="F268" s="8">
        <v>42334</v>
      </c>
      <c r="G268" s="46">
        <v>255</v>
      </c>
      <c r="H268" s="19">
        <v>6.0235271885482116E-3</v>
      </c>
      <c r="I268" s="11">
        <v>1.1830242966751918</v>
      </c>
      <c r="J268" s="61">
        <v>40000</v>
      </c>
      <c r="K268" s="61">
        <v>70000</v>
      </c>
      <c r="L268" s="20">
        <v>217998.57</v>
      </c>
      <c r="M268" s="21">
        <v>32699.785499999998</v>
      </c>
    </row>
    <row r="269" spans="1:13">
      <c r="A269" s="14" t="s">
        <v>292</v>
      </c>
      <c r="B269" s="15" t="s">
        <v>32</v>
      </c>
      <c r="C269" s="16"/>
      <c r="D269" s="17">
        <v>7147</v>
      </c>
      <c r="E269" s="18"/>
      <c r="F269" s="8">
        <v>42334</v>
      </c>
      <c r="G269" s="46">
        <v>263</v>
      </c>
      <c r="H269" s="19">
        <v>6.2125005905418812E-3</v>
      </c>
      <c r="I269" s="11">
        <v>1.2201387844140212</v>
      </c>
      <c r="J269" s="61">
        <v>40000</v>
      </c>
      <c r="K269" s="61">
        <v>80000</v>
      </c>
      <c r="L269" s="20">
        <v>293474.96999999997</v>
      </c>
      <c r="M269" s="21">
        <v>44021.245499999997</v>
      </c>
    </row>
    <row r="270" spans="1:13">
      <c r="A270" s="14" t="s">
        <v>293</v>
      </c>
      <c r="B270" s="15" t="s">
        <v>32</v>
      </c>
      <c r="C270" s="16"/>
      <c r="D270" s="17">
        <v>6854</v>
      </c>
      <c r="E270" s="18"/>
      <c r="F270" s="8">
        <v>42334</v>
      </c>
      <c r="G270" s="46">
        <v>237</v>
      </c>
      <c r="H270" s="19">
        <v>5.5983370340624561E-3</v>
      </c>
      <c r="I270" s="11">
        <v>1.0995166992628254</v>
      </c>
      <c r="J270" s="61">
        <v>40000</v>
      </c>
      <c r="K270" s="61">
        <v>70000</v>
      </c>
      <c r="L270" s="20">
        <v>285599.12</v>
      </c>
      <c r="M270" s="21">
        <v>42839.867999999995</v>
      </c>
    </row>
    <row r="271" spans="1:13">
      <c r="A271" s="14" t="s">
        <v>294</v>
      </c>
      <c r="B271" s="15" t="s">
        <v>32</v>
      </c>
      <c r="C271" s="16"/>
      <c r="D271" s="17">
        <v>5248</v>
      </c>
      <c r="E271" s="18"/>
      <c r="F271" s="8">
        <v>42334</v>
      </c>
      <c r="G271" s="46">
        <v>201</v>
      </c>
      <c r="H271" s="19">
        <v>4.7479567250909432E-3</v>
      </c>
      <c r="I271" s="11">
        <v>0.93250150443809232</v>
      </c>
      <c r="J271" s="61">
        <v>30000</v>
      </c>
      <c r="K271" s="61">
        <v>60000</v>
      </c>
      <c r="L271" s="20">
        <v>179195.5</v>
      </c>
      <c r="M271" s="21">
        <v>26879.325000000001</v>
      </c>
    </row>
    <row r="272" spans="1:13">
      <c r="A272" s="14" t="s">
        <v>295</v>
      </c>
      <c r="B272" s="15" t="s">
        <v>32</v>
      </c>
      <c r="C272" s="16"/>
      <c r="D272" s="17">
        <v>5301</v>
      </c>
      <c r="E272" s="18"/>
      <c r="F272" s="8">
        <v>42334</v>
      </c>
      <c r="G272" s="46">
        <v>182</v>
      </c>
      <c r="H272" s="19">
        <v>4.299144895355979E-3</v>
      </c>
      <c r="I272" s="11">
        <v>0.84435459605837215</v>
      </c>
      <c r="J272" s="61">
        <v>30000</v>
      </c>
      <c r="K272" s="61">
        <v>50000</v>
      </c>
      <c r="L272" s="20">
        <v>238924.12</v>
      </c>
      <c r="M272" s="21">
        <v>35838.617999999995</v>
      </c>
    </row>
    <row r="273" spans="1:13">
      <c r="A273" s="14" t="s">
        <v>296</v>
      </c>
      <c r="B273" s="15" t="s">
        <v>32</v>
      </c>
      <c r="C273" s="16" t="s">
        <v>355</v>
      </c>
      <c r="D273" s="17">
        <v>5249</v>
      </c>
      <c r="E273" s="18" t="s">
        <v>281</v>
      </c>
      <c r="F273" s="8">
        <v>42334</v>
      </c>
      <c r="G273" s="46">
        <v>179</v>
      </c>
      <c r="H273" s="19">
        <v>4.2282798696083529E-3</v>
      </c>
      <c r="I273" s="11">
        <v>0.83043666315631115</v>
      </c>
      <c r="J273" s="61">
        <v>30000</v>
      </c>
      <c r="K273" s="61">
        <v>50000</v>
      </c>
      <c r="L273" s="20">
        <v>227504.77</v>
      </c>
      <c r="M273" s="21">
        <v>34125.715499999998</v>
      </c>
    </row>
    <row r="274" spans="1:13">
      <c r="A274" s="14" t="s">
        <v>297</v>
      </c>
      <c r="B274" s="15" t="s">
        <v>32</v>
      </c>
      <c r="C274" s="16" t="s">
        <v>355</v>
      </c>
      <c r="D274" s="17">
        <v>6758</v>
      </c>
      <c r="E274" s="18" t="s">
        <v>278</v>
      </c>
      <c r="F274" s="8">
        <v>42334</v>
      </c>
      <c r="G274" s="46">
        <v>155</v>
      </c>
      <c r="H274" s="19">
        <v>3.6613596636273444E-3</v>
      </c>
      <c r="I274" s="11">
        <v>0.71909319993982257</v>
      </c>
      <c r="J274" s="61">
        <v>20000</v>
      </c>
      <c r="K274" s="61">
        <v>40000</v>
      </c>
      <c r="L274" s="20">
        <v>192670.52</v>
      </c>
      <c r="M274" s="21">
        <v>28900.577999999998</v>
      </c>
    </row>
    <row r="275" spans="1:13">
      <c r="A275" s="14" t="s">
        <v>298</v>
      </c>
      <c r="B275" s="15" t="s">
        <v>32</v>
      </c>
      <c r="C275" s="16"/>
      <c r="D275" s="17">
        <v>4980</v>
      </c>
      <c r="E275" s="18"/>
      <c r="F275" s="8">
        <v>42334</v>
      </c>
      <c r="G275" s="46">
        <v>146</v>
      </c>
      <c r="H275" s="19">
        <v>3.4487645863844666E-3</v>
      </c>
      <c r="I275" s="11">
        <v>0.67733940123363934</v>
      </c>
      <c r="J275" s="61">
        <v>20000</v>
      </c>
      <c r="K275" s="61">
        <v>40000</v>
      </c>
      <c r="L275" s="20">
        <v>158841.01999999999</v>
      </c>
      <c r="M275" s="21">
        <v>23826.152999999998</v>
      </c>
    </row>
    <row r="276" spans="1:13">
      <c r="A276" s="14" t="s">
        <v>299</v>
      </c>
      <c r="B276" s="15" t="s">
        <v>32</v>
      </c>
      <c r="C276" s="16"/>
      <c r="D276" s="17">
        <v>4024</v>
      </c>
      <c r="E276" s="18"/>
      <c r="F276" s="8">
        <v>42334</v>
      </c>
      <c r="G276" s="46">
        <v>146</v>
      </c>
      <c r="H276" s="19">
        <v>3.4487645863844666E-3</v>
      </c>
      <c r="I276" s="11">
        <v>0.67733940123363934</v>
      </c>
      <c r="J276" s="61">
        <v>20000</v>
      </c>
      <c r="K276" s="61">
        <v>40000</v>
      </c>
      <c r="L276" s="20">
        <v>124098.58</v>
      </c>
      <c r="M276" s="21">
        <v>18614.787</v>
      </c>
    </row>
    <row r="277" spans="1:13">
      <c r="A277" s="14" t="s">
        <v>300</v>
      </c>
      <c r="B277" s="15" t="s">
        <v>32</v>
      </c>
      <c r="C277" s="16" t="s">
        <v>355</v>
      </c>
      <c r="D277" s="17">
        <v>3146</v>
      </c>
      <c r="E277" s="18" t="s">
        <v>281</v>
      </c>
      <c r="F277" s="8">
        <v>42334</v>
      </c>
      <c r="G277" s="46">
        <v>109</v>
      </c>
      <c r="H277" s="19">
        <v>2.5747626021637455E-3</v>
      </c>
      <c r="I277" s="11">
        <v>0.5056848954415526</v>
      </c>
      <c r="J277" s="61">
        <v>20000</v>
      </c>
      <c r="K277" s="61">
        <v>30000</v>
      </c>
      <c r="L277" s="20">
        <v>119225.79</v>
      </c>
      <c r="M277" s="21">
        <v>17883.868499999997</v>
      </c>
    </row>
    <row r="278" spans="1:13">
      <c r="A278" s="14" t="s">
        <v>301</v>
      </c>
      <c r="B278" s="15" t="s">
        <v>32</v>
      </c>
      <c r="C278" s="16"/>
      <c r="D278" s="17">
        <v>2869</v>
      </c>
      <c r="E278" s="18"/>
      <c r="F278" s="8">
        <v>42334</v>
      </c>
      <c r="G278" s="46">
        <v>106</v>
      </c>
      <c r="H278" s="19">
        <v>2.5038975764161194E-3</v>
      </c>
      <c r="I278" s="11">
        <v>0.49176696253949154</v>
      </c>
      <c r="J278" s="61">
        <v>20000</v>
      </c>
      <c r="K278" s="61">
        <v>30000</v>
      </c>
      <c r="L278" s="20">
        <v>62424.639999999999</v>
      </c>
      <c r="M278" s="21">
        <v>9363.6959999999999</v>
      </c>
    </row>
    <row r="279" spans="1:13">
      <c r="A279" s="14" t="s">
        <v>302</v>
      </c>
      <c r="B279" s="15" t="s">
        <v>32</v>
      </c>
      <c r="C279" s="16"/>
      <c r="D279" s="17">
        <v>2613</v>
      </c>
      <c r="E279" s="18"/>
      <c r="F279" s="8">
        <v>42334</v>
      </c>
      <c r="G279" s="46">
        <v>102</v>
      </c>
      <c r="H279" s="19">
        <v>2.4094108754192847E-3</v>
      </c>
      <c r="I279" s="11">
        <v>0.47320971867007677</v>
      </c>
      <c r="J279" s="61">
        <v>20000</v>
      </c>
      <c r="K279" s="61">
        <v>30000</v>
      </c>
      <c r="L279" s="20">
        <v>142377.56</v>
      </c>
      <c r="M279" s="21">
        <v>21356.633999999998</v>
      </c>
    </row>
    <row r="280" spans="1:13">
      <c r="A280" s="14" t="s">
        <v>303</v>
      </c>
      <c r="B280" s="15" t="s">
        <v>32</v>
      </c>
      <c r="C280" s="16"/>
      <c r="D280" s="17">
        <v>2702</v>
      </c>
      <c r="E280" s="18"/>
      <c r="F280" s="8">
        <v>42334</v>
      </c>
      <c r="G280" s="46">
        <v>87</v>
      </c>
      <c r="H280" s="19">
        <v>2.0550857466811547E-3</v>
      </c>
      <c r="I280" s="11">
        <v>0.40362005415977131</v>
      </c>
      <c r="J280" s="61">
        <v>10000</v>
      </c>
      <c r="K280" s="61">
        <v>20000</v>
      </c>
      <c r="L280" s="20">
        <v>42278.239999999998</v>
      </c>
      <c r="M280" s="21">
        <v>6341.7359999999999</v>
      </c>
    </row>
    <row r="281" spans="1:13">
      <c r="A281" s="14" t="s">
        <v>304</v>
      </c>
      <c r="B281" s="15" t="s">
        <v>32</v>
      </c>
      <c r="C281" s="16"/>
      <c r="D281" s="17">
        <v>2743</v>
      </c>
      <c r="E281" s="18"/>
      <c r="F281" s="8">
        <v>42334</v>
      </c>
      <c r="G281" s="46">
        <v>63</v>
      </c>
      <c r="H281" s="19">
        <v>1.4881655407001464E-3</v>
      </c>
      <c r="I281" s="11">
        <v>0.29227659094328268</v>
      </c>
      <c r="J281" s="61">
        <v>10000</v>
      </c>
      <c r="K281" s="61">
        <v>20000</v>
      </c>
      <c r="L281" s="20">
        <v>115170.26</v>
      </c>
      <c r="M281" s="21">
        <v>17275.538999999997</v>
      </c>
    </row>
    <row r="282" spans="1:13">
      <c r="A282" s="14" t="s">
        <v>305</v>
      </c>
      <c r="B282" s="15" t="s">
        <v>32</v>
      </c>
      <c r="C282" s="16"/>
      <c r="D282" s="17">
        <v>2573</v>
      </c>
      <c r="E282" s="18"/>
      <c r="F282" s="8">
        <v>42334</v>
      </c>
      <c r="G282" s="46">
        <v>71</v>
      </c>
      <c r="H282" s="19">
        <v>1.6771389426938159E-3</v>
      </c>
      <c r="I282" s="11">
        <v>0.3293910786821122</v>
      </c>
      <c r="J282" s="61">
        <v>10000</v>
      </c>
      <c r="K282" s="61">
        <v>20000</v>
      </c>
      <c r="L282" s="20">
        <v>91255.8</v>
      </c>
      <c r="M282" s="21">
        <v>13688.37</v>
      </c>
    </row>
    <row r="283" spans="1:13">
      <c r="A283" s="14" t="s">
        <v>306</v>
      </c>
      <c r="B283" s="15" t="s">
        <v>32</v>
      </c>
      <c r="C283" s="16" t="s">
        <v>355</v>
      </c>
      <c r="D283" s="17">
        <v>2052</v>
      </c>
      <c r="E283" s="18" t="s">
        <v>278</v>
      </c>
      <c r="F283" s="8">
        <v>42334</v>
      </c>
      <c r="G283" s="46">
        <v>49</v>
      </c>
      <c r="H283" s="19">
        <v>1.1574620872112249E-3</v>
      </c>
      <c r="I283" s="11">
        <v>0.22732623740033098</v>
      </c>
      <c r="J283" s="61">
        <v>10000</v>
      </c>
      <c r="K283" s="61">
        <v>10000</v>
      </c>
      <c r="L283" s="20">
        <v>101198.51</v>
      </c>
      <c r="M283" s="21">
        <v>15179.7765</v>
      </c>
    </row>
    <row r="284" spans="1:13">
      <c r="A284" s="14" t="s">
        <v>307</v>
      </c>
      <c r="B284" s="15" t="s">
        <v>32</v>
      </c>
      <c r="C284" s="16"/>
      <c r="D284" s="17">
        <v>1104</v>
      </c>
      <c r="E284" s="18"/>
      <c r="F284" s="8">
        <v>42334</v>
      </c>
      <c r="G284" s="46">
        <v>36</v>
      </c>
      <c r="H284" s="19">
        <v>8.503803089715123E-4</v>
      </c>
      <c r="I284" s="11">
        <v>0.16701519482473295</v>
      </c>
      <c r="J284" s="61">
        <v>10000</v>
      </c>
      <c r="K284" s="61">
        <v>10000</v>
      </c>
      <c r="L284" s="20">
        <v>9667.5300000000007</v>
      </c>
      <c r="M284" s="21">
        <v>1450.1295</v>
      </c>
    </row>
    <row r="285" spans="1:13">
      <c r="A285" s="14" t="s">
        <v>308</v>
      </c>
      <c r="B285" s="15" t="s">
        <v>32</v>
      </c>
      <c r="C285" s="16"/>
      <c r="D285" s="17">
        <v>1557</v>
      </c>
      <c r="E285" s="18"/>
      <c r="F285" s="8">
        <v>42334</v>
      </c>
      <c r="G285" s="46">
        <v>38</v>
      </c>
      <c r="H285" s="19">
        <v>8.9762365946992957E-4</v>
      </c>
      <c r="I285" s="11">
        <v>0.17629381675944034</v>
      </c>
      <c r="J285" s="61">
        <v>10000</v>
      </c>
      <c r="K285" s="61">
        <v>10000</v>
      </c>
      <c r="L285" s="20">
        <v>43338.75</v>
      </c>
      <c r="M285" s="21">
        <v>6500.8125</v>
      </c>
    </row>
    <row r="286" spans="1:13">
      <c r="A286" s="14" t="s">
        <v>309</v>
      </c>
      <c r="B286" s="15" t="s">
        <v>32</v>
      </c>
      <c r="C286" s="16" t="s">
        <v>355</v>
      </c>
      <c r="D286" s="17">
        <v>974</v>
      </c>
      <c r="E286" s="18" t="s">
        <v>278</v>
      </c>
      <c r="F286" s="8">
        <v>42334</v>
      </c>
      <c r="G286" s="46">
        <v>19</v>
      </c>
      <c r="H286" s="19">
        <v>4.4881182973496479E-4</v>
      </c>
      <c r="I286" s="11">
        <v>8.8146908379720168E-2</v>
      </c>
      <c r="J286" s="61">
        <v>0</v>
      </c>
      <c r="K286" s="61">
        <v>10000</v>
      </c>
      <c r="L286" s="20">
        <v>22475.23</v>
      </c>
      <c r="M286" s="21">
        <v>3371.2844999999998</v>
      </c>
    </row>
    <row r="287" spans="1:13">
      <c r="A287" s="14" t="s">
        <v>310</v>
      </c>
      <c r="B287" s="15" t="s">
        <v>34</v>
      </c>
      <c r="C287" s="16" t="s">
        <v>355</v>
      </c>
      <c r="D287" s="17">
        <v>36973</v>
      </c>
      <c r="E287" s="18" t="s">
        <v>311</v>
      </c>
      <c r="F287" s="8">
        <v>8072</v>
      </c>
      <c r="G287" s="46">
        <v>1734</v>
      </c>
      <c r="H287" s="19">
        <v>0.21481665014866205</v>
      </c>
      <c r="I287" s="11">
        <v>8.0445652173913036</v>
      </c>
      <c r="J287" s="61">
        <v>280000</v>
      </c>
      <c r="K287" s="61">
        <v>500000</v>
      </c>
      <c r="L287" s="20">
        <v>2993688.39</v>
      </c>
      <c r="M287" s="21">
        <v>449053.2585</v>
      </c>
    </row>
    <row r="288" spans="1:13">
      <c r="A288" s="14" t="s">
        <v>313</v>
      </c>
      <c r="B288" s="15" t="s">
        <v>34</v>
      </c>
      <c r="C288" s="16" t="s">
        <v>355</v>
      </c>
      <c r="D288" s="17">
        <v>8329</v>
      </c>
      <c r="E288" s="18" t="s">
        <v>311</v>
      </c>
      <c r="F288" s="8">
        <v>8072</v>
      </c>
      <c r="G288" s="46">
        <v>285</v>
      </c>
      <c r="H288" s="19">
        <v>3.5307234886025766E-2</v>
      </c>
      <c r="I288" s="11">
        <v>1.3222036256958027</v>
      </c>
      <c r="J288" s="61">
        <v>50000</v>
      </c>
      <c r="K288" s="61">
        <v>80000</v>
      </c>
      <c r="L288" s="20">
        <v>571022.31000000006</v>
      </c>
      <c r="M288" s="21">
        <v>85653.3465</v>
      </c>
    </row>
    <row r="289" spans="1:13">
      <c r="A289" s="14" t="s">
        <v>314</v>
      </c>
      <c r="B289" s="15" t="s">
        <v>34</v>
      </c>
      <c r="C289" s="16" t="s">
        <v>355</v>
      </c>
      <c r="D289" s="17">
        <v>10389</v>
      </c>
      <c r="E289" s="18" t="s">
        <v>311</v>
      </c>
      <c r="F289" s="8">
        <v>8072</v>
      </c>
      <c r="G289" s="46">
        <v>272</v>
      </c>
      <c r="H289" s="19">
        <v>3.3696729435084241E-2</v>
      </c>
      <c r="I289" s="11">
        <v>1.2618925831202046</v>
      </c>
      <c r="J289" s="61">
        <v>40000</v>
      </c>
      <c r="K289" s="61">
        <v>80000</v>
      </c>
      <c r="L289" s="20">
        <v>596276.82999999996</v>
      </c>
      <c r="M289" s="21">
        <v>89441.524499999985</v>
      </c>
    </row>
    <row r="290" spans="1:13">
      <c r="A290" s="14" t="s">
        <v>315</v>
      </c>
      <c r="B290" s="15" t="s">
        <v>34</v>
      </c>
      <c r="C290" s="16" t="s">
        <v>355</v>
      </c>
      <c r="D290" s="17">
        <v>7862</v>
      </c>
      <c r="E290" s="18" t="s">
        <v>311</v>
      </c>
      <c r="F290" s="8">
        <v>8072</v>
      </c>
      <c r="G290" s="46">
        <v>274</v>
      </c>
      <c r="H290" s="19">
        <v>3.3944499504459859E-2</v>
      </c>
      <c r="I290" s="11">
        <v>1.2711712050549122</v>
      </c>
      <c r="J290" s="61">
        <v>40000</v>
      </c>
      <c r="K290" s="61">
        <v>80000</v>
      </c>
      <c r="L290" s="20">
        <v>374258.54</v>
      </c>
      <c r="M290" s="21">
        <v>56138.780999999995</v>
      </c>
    </row>
    <row r="291" spans="1:13">
      <c r="A291" s="14" t="s">
        <v>316</v>
      </c>
      <c r="B291" s="15" t="s">
        <v>34</v>
      </c>
      <c r="C291" s="16" t="s">
        <v>355</v>
      </c>
      <c r="D291" s="17">
        <v>3336</v>
      </c>
      <c r="E291" s="18" t="s">
        <v>311</v>
      </c>
      <c r="F291" s="8">
        <v>8072</v>
      </c>
      <c r="G291" s="46">
        <v>134</v>
      </c>
      <c r="H291" s="19">
        <v>1.6600594648166503E-2</v>
      </c>
      <c r="I291" s="11">
        <v>0.62166766962539488</v>
      </c>
      <c r="J291" s="61">
        <v>20000</v>
      </c>
      <c r="K291" s="61">
        <v>40000</v>
      </c>
      <c r="L291" s="20">
        <v>270883.74</v>
      </c>
      <c r="M291" s="21">
        <v>40632.560999999994</v>
      </c>
    </row>
    <row r="292" spans="1:13">
      <c r="A292" s="14" t="s">
        <v>317</v>
      </c>
      <c r="B292" s="15" t="s">
        <v>34</v>
      </c>
      <c r="C292" s="16"/>
      <c r="D292" s="17">
        <v>2597</v>
      </c>
      <c r="E292" s="18"/>
      <c r="F292" s="8">
        <v>8072</v>
      </c>
      <c r="G292" s="46">
        <v>115</v>
      </c>
      <c r="H292" s="19">
        <v>1.4246778989098118E-2</v>
      </c>
      <c r="I292" s="11">
        <v>0.53352076124567471</v>
      </c>
      <c r="J292" s="61">
        <v>20000</v>
      </c>
      <c r="K292" s="61">
        <v>30000</v>
      </c>
      <c r="L292" s="20">
        <v>135114.99</v>
      </c>
      <c r="M292" s="21">
        <v>20267.248499999998</v>
      </c>
    </row>
    <row r="293" spans="1:13">
      <c r="A293" s="14" t="s">
        <v>318</v>
      </c>
      <c r="B293" s="15" t="s">
        <v>34</v>
      </c>
      <c r="C293" s="16" t="s">
        <v>355</v>
      </c>
      <c r="D293" s="17">
        <v>2287</v>
      </c>
      <c r="E293" s="18" t="s">
        <v>311</v>
      </c>
      <c r="F293" s="8">
        <v>8072</v>
      </c>
      <c r="G293" s="46">
        <v>75</v>
      </c>
      <c r="H293" s="19">
        <v>9.2913776015857291E-3</v>
      </c>
      <c r="I293" s="11">
        <v>0.34794832255152702</v>
      </c>
      <c r="J293" s="61">
        <v>10000</v>
      </c>
      <c r="K293" s="61">
        <v>20000</v>
      </c>
      <c r="L293" s="20">
        <v>83268.47</v>
      </c>
      <c r="M293" s="21">
        <v>12490.270500000001</v>
      </c>
    </row>
    <row r="294" spans="1:13">
      <c r="A294" s="14" t="s">
        <v>319</v>
      </c>
      <c r="B294" s="15" t="s">
        <v>34</v>
      </c>
      <c r="C294" s="16" t="s">
        <v>355</v>
      </c>
      <c r="D294" s="17">
        <v>1288</v>
      </c>
      <c r="E294" s="18" t="s">
        <v>311</v>
      </c>
      <c r="F294" s="8">
        <v>8072</v>
      </c>
      <c r="G294" s="46">
        <v>43</v>
      </c>
      <c r="H294" s="19">
        <v>5.3270564915758175E-3</v>
      </c>
      <c r="I294" s="11">
        <v>0.19949037159620883</v>
      </c>
      <c r="J294" s="61">
        <v>10000</v>
      </c>
      <c r="K294" s="61">
        <v>10000</v>
      </c>
      <c r="L294" s="20">
        <v>63874.37</v>
      </c>
      <c r="M294" s="21">
        <v>9581.1555000000008</v>
      </c>
    </row>
    <row r="295" spans="1:13">
      <c r="A295" s="14" t="s">
        <v>320</v>
      </c>
      <c r="B295" s="15" t="s">
        <v>36</v>
      </c>
      <c r="C295" s="16" t="s">
        <v>355</v>
      </c>
      <c r="D295" s="17">
        <v>62922</v>
      </c>
      <c r="E295" s="18" t="s">
        <v>321</v>
      </c>
      <c r="F295" s="8">
        <v>16981</v>
      </c>
      <c r="G295" s="46">
        <v>2719</v>
      </c>
      <c r="H295" s="19">
        <v>0.16012013426771096</v>
      </c>
      <c r="I295" s="11">
        <v>12.614286520234693</v>
      </c>
      <c r="J295" s="61">
        <v>440000</v>
      </c>
      <c r="K295" s="61">
        <v>780000</v>
      </c>
      <c r="L295" s="20">
        <v>5058854.83</v>
      </c>
      <c r="M295" s="21">
        <v>758828.22450000001</v>
      </c>
    </row>
    <row r="296" spans="1:13">
      <c r="A296" s="14" t="s">
        <v>323</v>
      </c>
      <c r="B296" s="15" t="s">
        <v>36</v>
      </c>
      <c r="C296" s="16"/>
      <c r="D296" s="17">
        <v>21021</v>
      </c>
      <c r="E296" s="18"/>
      <c r="F296" s="8">
        <v>16981</v>
      </c>
      <c r="G296" s="46">
        <v>1236</v>
      </c>
      <c r="H296" s="19">
        <v>7.278723278958836E-2</v>
      </c>
      <c r="I296" s="11">
        <v>5.7341883556491648</v>
      </c>
      <c r="J296" s="61">
        <v>200000</v>
      </c>
      <c r="K296" s="61">
        <v>350000</v>
      </c>
      <c r="L296" s="20">
        <v>1914562.75</v>
      </c>
      <c r="M296" s="21">
        <v>287184.41249999998</v>
      </c>
    </row>
    <row r="297" spans="1:13">
      <c r="A297" s="14" t="s">
        <v>324</v>
      </c>
      <c r="B297" s="15" t="s">
        <v>36</v>
      </c>
      <c r="C297" s="16" t="s">
        <v>355</v>
      </c>
      <c r="D297" s="17">
        <v>21875</v>
      </c>
      <c r="E297" s="18" t="s">
        <v>321</v>
      </c>
      <c r="F297" s="8">
        <v>16981</v>
      </c>
      <c r="G297" s="46">
        <v>923</v>
      </c>
      <c r="H297" s="19">
        <v>5.4354867204522699E-2</v>
      </c>
      <c r="I297" s="11">
        <v>4.2820840228674593</v>
      </c>
      <c r="J297" s="61">
        <v>150000</v>
      </c>
      <c r="K297" s="61">
        <v>260000</v>
      </c>
      <c r="L297" s="20">
        <v>1212637.33</v>
      </c>
      <c r="M297" s="21">
        <v>181895.59950000001</v>
      </c>
    </row>
    <row r="298" spans="1:13">
      <c r="A298" s="14" t="s">
        <v>325</v>
      </c>
      <c r="B298" s="15" t="s">
        <v>36</v>
      </c>
      <c r="C298" s="16"/>
      <c r="D298" s="17">
        <v>6930</v>
      </c>
      <c r="E298" s="18"/>
      <c r="F298" s="8">
        <v>16981</v>
      </c>
      <c r="G298" s="46">
        <v>208</v>
      </c>
      <c r="H298" s="19">
        <v>1.2248984158765679E-2</v>
      </c>
      <c r="I298" s="11">
        <v>0.96497668120956825</v>
      </c>
      <c r="J298" s="61">
        <v>30000</v>
      </c>
      <c r="K298" s="61">
        <v>60000</v>
      </c>
      <c r="L298" s="20">
        <v>389309.06</v>
      </c>
      <c r="M298" s="21">
        <v>58396.358999999997</v>
      </c>
    </row>
    <row r="299" spans="1:13">
      <c r="A299" s="14" t="s">
        <v>326</v>
      </c>
      <c r="B299" s="15" t="s">
        <v>36</v>
      </c>
      <c r="C299" s="16" t="s">
        <v>355</v>
      </c>
      <c r="D299" s="17">
        <v>7370</v>
      </c>
      <c r="E299" s="18" t="s">
        <v>321</v>
      </c>
      <c r="F299" s="8">
        <v>16981</v>
      </c>
      <c r="G299" s="46">
        <v>246</v>
      </c>
      <c r="H299" s="19">
        <v>1.4486779341617101E-2</v>
      </c>
      <c r="I299" s="11">
        <v>1.1412704979690087</v>
      </c>
      <c r="J299" s="61">
        <v>40000</v>
      </c>
      <c r="K299" s="61">
        <v>70000</v>
      </c>
      <c r="L299" s="20">
        <v>432513.36</v>
      </c>
      <c r="M299" s="21">
        <v>64877.003999999994</v>
      </c>
    </row>
    <row r="300" spans="1:13">
      <c r="A300" s="14" t="s">
        <v>327</v>
      </c>
      <c r="B300" s="15" t="s">
        <v>36</v>
      </c>
      <c r="C300" s="16"/>
      <c r="D300" s="17">
        <v>8147</v>
      </c>
      <c r="E300" s="18"/>
      <c r="F300" s="8">
        <v>16981</v>
      </c>
      <c r="G300" s="46">
        <v>247</v>
      </c>
      <c r="H300" s="19">
        <v>1.4545668688534245E-2</v>
      </c>
      <c r="I300" s="11">
        <v>1.1459098089363622</v>
      </c>
      <c r="J300" s="61">
        <v>40000</v>
      </c>
      <c r="K300" s="61">
        <v>70000</v>
      </c>
      <c r="L300" s="20">
        <v>361918.37</v>
      </c>
      <c r="M300" s="21">
        <v>54287.755499999999</v>
      </c>
    </row>
    <row r="301" spans="1:13">
      <c r="A301" s="14" t="s">
        <v>328</v>
      </c>
      <c r="B301" s="15" t="s">
        <v>36</v>
      </c>
      <c r="C301" s="16" t="s">
        <v>355</v>
      </c>
      <c r="D301" s="17">
        <v>8444</v>
      </c>
      <c r="E301" s="18" t="s">
        <v>321</v>
      </c>
      <c r="F301" s="8">
        <v>16981</v>
      </c>
      <c r="G301" s="46">
        <v>206</v>
      </c>
      <c r="H301" s="19">
        <v>1.2131205464931395E-2</v>
      </c>
      <c r="I301" s="11">
        <v>0.95569805927486084</v>
      </c>
      <c r="J301" s="61">
        <v>30000</v>
      </c>
      <c r="K301" s="61">
        <v>60000</v>
      </c>
      <c r="L301" s="20">
        <v>357947.78</v>
      </c>
      <c r="M301" s="21">
        <v>53692.167000000001</v>
      </c>
    </row>
    <row r="302" spans="1:13">
      <c r="A302" s="14" t="s">
        <v>329</v>
      </c>
      <c r="B302" s="22" t="s">
        <v>36</v>
      </c>
      <c r="C302" s="16"/>
      <c r="D302" s="17">
        <v>6436</v>
      </c>
      <c r="E302" s="18"/>
      <c r="F302" s="8">
        <v>16981</v>
      </c>
      <c r="G302" s="46">
        <v>153</v>
      </c>
      <c r="H302" s="19">
        <v>9.0100700783228311E-3</v>
      </c>
      <c r="I302" s="11">
        <v>0.70981457800511505</v>
      </c>
      <c r="J302" s="61">
        <v>20000</v>
      </c>
      <c r="K302" s="61">
        <v>40000</v>
      </c>
      <c r="L302" s="20">
        <v>196826.16</v>
      </c>
      <c r="M302" s="21">
        <v>29523.923999999999</v>
      </c>
    </row>
    <row r="303" spans="1:13">
      <c r="A303" s="14" t="s">
        <v>330</v>
      </c>
      <c r="B303" s="22" t="s">
        <v>36</v>
      </c>
      <c r="C303" s="16"/>
      <c r="D303" s="17">
        <v>3896</v>
      </c>
      <c r="E303" s="18"/>
      <c r="F303" s="8">
        <v>16981</v>
      </c>
      <c r="G303" s="46">
        <v>139</v>
      </c>
      <c r="H303" s="19">
        <v>8.1856192214828337E-3</v>
      </c>
      <c r="I303" s="11">
        <v>0.6448642244621634</v>
      </c>
      <c r="J303" s="61">
        <v>20000</v>
      </c>
      <c r="K303" s="61">
        <v>40000</v>
      </c>
      <c r="L303" s="20">
        <v>186877.94</v>
      </c>
      <c r="M303" s="21">
        <v>28031.690999999999</v>
      </c>
    </row>
    <row r="304" spans="1:13">
      <c r="A304" s="14" t="s">
        <v>331</v>
      </c>
      <c r="B304" s="22" t="s">
        <v>36</v>
      </c>
      <c r="C304" s="16"/>
      <c r="D304" s="17">
        <v>4022</v>
      </c>
      <c r="E304" s="18"/>
      <c r="F304" s="8">
        <v>16981</v>
      </c>
      <c r="G304" s="46">
        <v>131</v>
      </c>
      <c r="H304" s="19">
        <v>7.7145044461456921E-3</v>
      </c>
      <c r="I304" s="11">
        <v>0.60774973672333388</v>
      </c>
      <c r="J304" s="61">
        <v>20000</v>
      </c>
      <c r="K304" s="61">
        <v>40000</v>
      </c>
      <c r="L304" s="20">
        <v>132381.54999999999</v>
      </c>
      <c r="M304" s="21">
        <v>19857.232499999998</v>
      </c>
    </row>
    <row r="305" spans="1:25">
      <c r="A305" s="14" t="s">
        <v>332</v>
      </c>
      <c r="B305" s="22" t="s">
        <v>36</v>
      </c>
      <c r="C305" s="16"/>
      <c r="D305" s="17">
        <v>3834</v>
      </c>
      <c r="E305" s="18"/>
      <c r="F305" s="8">
        <v>16981</v>
      </c>
      <c r="G305" s="46">
        <v>89</v>
      </c>
      <c r="H305" s="19">
        <v>5.241151875625699E-3</v>
      </c>
      <c r="I305" s="11">
        <v>0.41289867609447867</v>
      </c>
      <c r="J305" s="61">
        <v>10000</v>
      </c>
      <c r="K305" s="61">
        <v>30000</v>
      </c>
      <c r="L305" s="20">
        <v>156124.51999999999</v>
      </c>
      <c r="M305" s="21">
        <v>23418.677999999996</v>
      </c>
    </row>
    <row r="306" spans="1:25">
      <c r="A306" s="14" t="s">
        <v>333</v>
      </c>
      <c r="B306" s="22" t="s">
        <v>36</v>
      </c>
      <c r="C306" s="16"/>
      <c r="D306" s="17">
        <v>3062</v>
      </c>
      <c r="E306" s="18"/>
      <c r="F306" s="8">
        <v>16981</v>
      </c>
      <c r="G306" s="46">
        <v>102</v>
      </c>
      <c r="H306" s="19">
        <v>6.0067133855485544E-3</v>
      </c>
      <c r="I306" s="11">
        <v>0.47320971867007677</v>
      </c>
      <c r="J306" s="61">
        <v>20000</v>
      </c>
      <c r="K306" s="61">
        <v>30000</v>
      </c>
      <c r="L306" s="20">
        <v>130995.79</v>
      </c>
      <c r="M306" s="21">
        <v>19649.368499999997</v>
      </c>
    </row>
    <row r="307" spans="1:25">
      <c r="A307" s="14" t="s">
        <v>334</v>
      </c>
      <c r="B307" s="22" t="s">
        <v>36</v>
      </c>
      <c r="C307" s="16"/>
      <c r="D307" s="17">
        <v>3491</v>
      </c>
      <c r="E307" s="18"/>
      <c r="F307" s="8">
        <v>16981</v>
      </c>
      <c r="G307" s="46">
        <v>102</v>
      </c>
      <c r="H307" s="19">
        <v>6.0067133855485544E-3</v>
      </c>
      <c r="I307" s="11">
        <v>0.47320971867007677</v>
      </c>
      <c r="J307" s="61">
        <v>20000</v>
      </c>
      <c r="K307" s="61">
        <v>30000</v>
      </c>
      <c r="L307" s="20">
        <v>131174.59</v>
      </c>
      <c r="M307" s="21">
        <v>19676.1885</v>
      </c>
    </row>
    <row r="308" spans="1:25">
      <c r="A308" s="14" t="s">
        <v>335</v>
      </c>
      <c r="B308" s="22" t="s">
        <v>36</v>
      </c>
      <c r="C308" s="16"/>
      <c r="D308" s="17">
        <v>3438</v>
      </c>
      <c r="E308" s="18"/>
      <c r="F308" s="8">
        <v>16981</v>
      </c>
      <c r="G308" s="46">
        <v>101</v>
      </c>
      <c r="H308" s="19">
        <v>5.9478240386314114E-3</v>
      </c>
      <c r="I308" s="11">
        <v>0.46857040770272301</v>
      </c>
      <c r="J308" s="61">
        <v>20000</v>
      </c>
      <c r="K308" s="61">
        <v>30000</v>
      </c>
      <c r="L308" s="20">
        <v>67833.97</v>
      </c>
      <c r="M308" s="21">
        <v>10175.095499999999</v>
      </c>
    </row>
    <row r="309" spans="1:25">
      <c r="A309" s="14" t="s">
        <v>336</v>
      </c>
      <c r="B309" s="22" t="s">
        <v>36</v>
      </c>
      <c r="C309" s="16"/>
      <c r="D309" s="17">
        <v>3237</v>
      </c>
      <c r="E309" s="18"/>
      <c r="F309" s="8">
        <v>16981</v>
      </c>
      <c r="G309" s="46">
        <v>82</v>
      </c>
      <c r="H309" s="19">
        <v>4.8289264472057003E-3</v>
      </c>
      <c r="I309" s="11">
        <v>0.38042349932300284</v>
      </c>
      <c r="J309" s="61">
        <v>10000</v>
      </c>
      <c r="K309" s="61">
        <v>20000</v>
      </c>
      <c r="L309" s="20">
        <v>186046.37</v>
      </c>
      <c r="M309" s="21">
        <v>27906.9555</v>
      </c>
    </row>
    <row r="310" spans="1:25">
      <c r="A310" s="14" t="s">
        <v>337</v>
      </c>
      <c r="B310" s="22" t="s">
        <v>36</v>
      </c>
      <c r="C310" s="16"/>
      <c r="D310" s="17">
        <v>1852</v>
      </c>
      <c r="E310" s="18"/>
      <c r="F310" s="8">
        <v>16981</v>
      </c>
      <c r="G310" s="46">
        <v>61</v>
      </c>
      <c r="H310" s="19">
        <v>3.5922501619457042E-3</v>
      </c>
      <c r="I310" s="11">
        <v>0.28299796900857527</v>
      </c>
      <c r="J310" s="61">
        <v>10000</v>
      </c>
      <c r="K310" s="61">
        <v>20000</v>
      </c>
      <c r="L310" s="20">
        <v>119452.68</v>
      </c>
      <c r="M310" s="21">
        <v>17917.901999999998</v>
      </c>
    </row>
    <row r="311" spans="1:25">
      <c r="A311" s="14" t="s">
        <v>338</v>
      </c>
      <c r="B311" s="22" t="s">
        <v>36</v>
      </c>
      <c r="C311" s="16"/>
      <c r="D311" s="17">
        <v>3045</v>
      </c>
      <c r="E311" s="18"/>
      <c r="F311" s="8">
        <v>16981</v>
      </c>
      <c r="G311" s="46">
        <v>74</v>
      </c>
      <c r="H311" s="19">
        <v>4.3578116718685587E-3</v>
      </c>
      <c r="I311" s="11">
        <v>0.34330901158417332</v>
      </c>
      <c r="J311" s="61">
        <v>10000</v>
      </c>
      <c r="K311" s="61">
        <v>20000</v>
      </c>
      <c r="L311" s="20">
        <v>65879.42</v>
      </c>
      <c r="M311" s="21">
        <v>9881.9129999999986</v>
      </c>
    </row>
    <row r="312" spans="1:25">
      <c r="A312" s="14" t="s">
        <v>339</v>
      </c>
      <c r="B312" s="22" t="s">
        <v>36</v>
      </c>
      <c r="C312" s="16"/>
      <c r="D312" s="17">
        <v>2299</v>
      </c>
      <c r="E312" s="18"/>
      <c r="F312" s="8">
        <v>16981</v>
      </c>
      <c r="G312" s="46">
        <v>28</v>
      </c>
      <c r="H312" s="19">
        <v>1.6489017136799952E-3</v>
      </c>
      <c r="I312" s="11">
        <v>0.12990070708590343</v>
      </c>
      <c r="J312" s="61">
        <v>0</v>
      </c>
      <c r="K312" s="61">
        <v>10000</v>
      </c>
      <c r="L312" s="20">
        <v>53050.52</v>
      </c>
      <c r="M312" s="21">
        <v>7957.5779999999995</v>
      </c>
    </row>
    <row r="313" spans="1:25">
      <c r="A313" s="14" t="s">
        <v>340</v>
      </c>
      <c r="B313" s="22" t="s">
        <v>36</v>
      </c>
      <c r="C313" s="16"/>
      <c r="D313" s="17">
        <v>1015</v>
      </c>
      <c r="E313" s="18"/>
      <c r="F313" s="8">
        <v>16981</v>
      </c>
      <c r="G313" s="46">
        <v>48</v>
      </c>
      <c r="H313" s="19">
        <v>2.8266886520228489E-3</v>
      </c>
      <c r="I313" s="11">
        <v>0.22268692643297727</v>
      </c>
      <c r="J313" s="61">
        <v>10000</v>
      </c>
      <c r="K313" s="61">
        <v>10000</v>
      </c>
      <c r="L313" s="20">
        <v>67784.259999999995</v>
      </c>
      <c r="M313" s="21">
        <v>10167.638999999999</v>
      </c>
    </row>
    <row r="314" spans="1:25">
      <c r="A314" s="14" t="s">
        <v>341</v>
      </c>
      <c r="B314" s="22" t="s">
        <v>36</v>
      </c>
      <c r="C314" s="16"/>
      <c r="D314" s="17">
        <v>954</v>
      </c>
      <c r="E314" s="18"/>
      <c r="F314" s="8">
        <v>16981</v>
      </c>
      <c r="G314" s="46">
        <v>24</v>
      </c>
      <c r="H314" s="19">
        <v>1.4133443260114244E-3</v>
      </c>
      <c r="I314" s="11">
        <v>0.11134346321648864</v>
      </c>
      <c r="J314" s="61">
        <v>0</v>
      </c>
      <c r="K314" s="61">
        <v>10000</v>
      </c>
      <c r="L314" s="20">
        <v>66653.22</v>
      </c>
      <c r="M314" s="21">
        <v>9997.9830000000002</v>
      </c>
    </row>
    <row r="315" spans="1:25">
      <c r="A315" s="28" t="s">
        <v>342</v>
      </c>
      <c r="B315" s="29" t="s">
        <v>36</v>
      </c>
      <c r="C315" s="30"/>
      <c r="D315" s="31">
        <v>1232</v>
      </c>
      <c r="E315" s="32"/>
      <c r="F315" s="8">
        <v>16981</v>
      </c>
      <c r="G315" s="47">
        <v>38</v>
      </c>
      <c r="H315" s="19">
        <v>2.2377951828514223E-3</v>
      </c>
      <c r="I315" s="33">
        <v>0.17629381675944034</v>
      </c>
      <c r="J315" s="61">
        <v>10000</v>
      </c>
      <c r="K315" s="61">
        <v>10000</v>
      </c>
      <c r="L315" s="34">
        <v>49331.24</v>
      </c>
      <c r="M315" s="35">
        <v>7399.6859999999997</v>
      </c>
    </row>
    <row r="316" spans="1:25">
      <c r="N316" s="4"/>
      <c r="O316" s="4"/>
      <c r="P316" s="4"/>
      <c r="Q316" s="4"/>
    </row>
    <row r="317" spans="1:25">
      <c r="N317" s="4"/>
      <c r="O317" s="4"/>
      <c r="P317" s="4"/>
      <c r="Q317" s="4"/>
    </row>
    <row r="318" spans="1:25">
      <c r="N318" s="4"/>
      <c r="O318" s="4"/>
      <c r="P318" s="4"/>
      <c r="R318" s="4"/>
      <c r="S318" s="4"/>
      <c r="V318" s="4"/>
      <c r="Y318" s="4"/>
    </row>
    <row r="319" spans="1:25">
      <c r="N319" s="4"/>
      <c r="O319" s="4"/>
    </row>
    <row r="321" spans="14:17">
      <c r="N321" s="4"/>
      <c r="O321" s="4"/>
    </row>
    <row r="325" spans="14:17">
      <c r="N325" s="4"/>
      <c r="O325" s="4"/>
    </row>
    <row r="327" spans="14:17">
      <c r="N327" s="4"/>
      <c r="O327" s="4"/>
    </row>
    <row r="329" spans="14:17">
      <c r="N329" s="4"/>
      <c r="O329" s="4"/>
      <c r="Q329" s="4"/>
    </row>
    <row r="331" spans="14:17">
      <c r="N331" s="4"/>
      <c r="O331" s="4"/>
    </row>
  </sheetData>
  <sheetProtection algorithmName="SHA-512" hashValue="U7V/jS17qO6hN9+KdF083pliRvMAKTwJLL406zP9jEH6AHstvICYXf4o3uxadPthTS9WzGPK56StFe6f1BHDlg==" saltValue="a+BUOuUH0xcWPn2PQyG1xw==" spinCount="100000" sheet="1" objects="1" scenarios="1" autoFilter="0"/>
  <mergeCells count="5">
    <mergeCell ref="A7:F7"/>
    <mergeCell ref="A8:F8"/>
    <mergeCell ref="A20:F20"/>
    <mergeCell ref="A9:F10"/>
    <mergeCell ref="A11:F12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Taul1</vt:lpstr>
      <vt:lpstr>Kooste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Sundvall Santtu (TEM)</dc:creator>
  <cp:lastModifiedBy>Sundvall Santtu (TEM)</cp:lastModifiedBy>
  <dcterms:created xsi:type="dcterms:W3CDTF">2020-04-14T08:34:54Z</dcterms:created>
  <dcterms:modified xsi:type="dcterms:W3CDTF">2020-05-08T07:43:28Z</dcterms:modified>
</cp:coreProperties>
</file>